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16"/>
  <workbookPr codeName="ThisWorkbook" defaultThemeVersion="124226"/>
  <mc:AlternateContent xmlns:mc="http://schemas.openxmlformats.org/markup-compatibility/2006">
    <mc:Choice Requires="x15">
      <x15ac:absPath xmlns:x15ac="http://schemas.microsoft.com/office/spreadsheetml/2010/11/ac" url="C:\Users\CALIDAD\Desktop\"/>
    </mc:Choice>
  </mc:AlternateContent>
  <xr:revisionPtr revIDLastSave="0" documentId="8_{93D30751-B8F1-4DCA-BB18-46C3061054BC}" xr6:coauthVersionLast="47" xr6:coauthVersionMax="47" xr10:uidLastSave="{00000000-0000-0000-0000-000000000000}"/>
  <bookViews>
    <workbookView xWindow="-120" yWindow="-120" windowWidth="29040" windowHeight="15720" tabRatio="795" firstSheet="2" activeTab="2" xr2:uid="{00000000-000D-0000-FFFF-FFFF00000000}"/>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POLITICA">Inicio!#REF!</definedName>
    <definedName name="Simulador">[1]Listas!$B$2:$B$4</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5" l="1"/>
  <c r="D10" i="15"/>
  <c r="F10" i="15"/>
  <c r="F10" i="8" l="1"/>
  <c r="F11" i="8"/>
  <c r="F12" i="8"/>
  <c r="F13" i="8"/>
  <c r="F14" i="8"/>
  <c r="F15" i="8"/>
  <c r="F16" i="8"/>
  <c r="F17" i="8"/>
  <c r="F18" i="8"/>
  <c r="F19" i="8"/>
  <c r="F20" i="8"/>
  <c r="F21" i="8"/>
  <c r="F22" i="8"/>
  <c r="F23" i="8"/>
  <c r="F24" i="8"/>
  <c r="F25" i="8"/>
  <c r="F26" i="8"/>
  <c r="F27" i="8"/>
  <c r="F28" i="8"/>
  <c r="F29" i="8"/>
  <c r="F30" i="8"/>
  <c r="F31" i="8"/>
  <c r="F32" i="8"/>
  <c r="F33" i="8"/>
  <c r="F34" i="8"/>
  <c r="F35" i="8"/>
  <c r="F36" i="8"/>
  <c r="F9" i="8"/>
  <c r="F8" i="8"/>
  <c r="F7"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8" i="8"/>
  <c r="E7" i="8"/>
  <c r="F34" i="15"/>
  <c r="F24" i="15"/>
  <c r="F16" i="15"/>
  <c r="I35" i="17" l="1"/>
  <c r="I34" i="17"/>
  <c r="I33" i="17"/>
  <c r="I32" i="17"/>
  <c r="I12" i="17"/>
  <c r="K35" i="17"/>
  <c r="K34" i="17"/>
  <c r="K33" i="17"/>
  <c r="K12" i="17" l="1"/>
  <c r="K32" i="17"/>
</calcChain>
</file>

<file path=xl/sharedStrings.xml><?xml version="1.0" encoding="utf-8"?>
<sst xmlns="http://schemas.openxmlformats.org/spreadsheetml/2006/main" count="143" uniqueCount="114">
  <si>
    <t>AUTODIAGNÓSTICO</t>
  </si>
  <si>
    <t>POLÍTICA DE SEGUIMIENTO Y EVALUACIÓN DEL DESEMPEÑO INSTITUCIONAL</t>
  </si>
  <si>
    <t>INSTRUCCIONES DE DILIGENCIAMIENTO</t>
  </si>
  <si>
    <t>PLAN DE ACCIÓN</t>
  </si>
  <si>
    <t/>
  </si>
  <si>
    <t>AUTODIAGNÓSTICO POLÍTICA DE SEGUIMIENTO Y EVALUACIÓN DEL DESEMPEÑO INSTITUCIONAL</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</si>
  <si>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</si>
  <si>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</si>
  <si>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</si>
  <si>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</si>
  <si>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</si>
  <si>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</si>
  <si>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</si>
  <si>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</si>
  <si>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</si>
  <si>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</si>
  <si>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</si>
  <si>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</si>
  <si>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</si>
  <si>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</si>
  <si>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</si>
  <si>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</si>
  <si>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</si>
  <si>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</si>
  <si>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</si>
  <si>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</si>
  <si>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</si>
  <si>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</si>
  <si>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</si>
  <si>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</si>
  <si>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</si>
  <si>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</si>
  <si>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</si>
  <si>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</si>
  <si>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</si>
  <si>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</si>
  <si>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En la segunda gráfica, se muestra la calificación por categorías.</t>
  </si>
  <si>
    <t xml:space="preserve">En conjunto, estos resultados le permitirán identificar cuales son las categorías y variables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</si>
  <si>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</si>
  <si>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</si>
  <si>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contiene:</t>
  </si>
  <si>
    <t>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</si>
  <si>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</si>
  <si>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</si>
  <si>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</si>
  <si>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</si>
  <si>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</si>
  <si>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ENTIDAD</t>
  </si>
  <si>
    <t>CALIFICACIÓN TOTAL</t>
  </si>
  <si>
    <t>COMPONENTES</t>
  </si>
  <si>
    <t>CALIFICACIÓN</t>
  </si>
  <si>
    <t>CATEGORÍAS</t>
  </si>
  <si>
    <t>ACTIVIDADES DE GESTIÓN</t>
  </si>
  <si>
    <t>PUNTAJE 
(0 - 100)</t>
  </si>
  <si>
    <t>OBSERVACIONES</t>
  </si>
  <si>
    <t>Seguimiento y evaluación del desempeño institucional</t>
  </si>
  <si>
    <t xml:space="preserve">Diseño del proceso de evaluación </t>
  </si>
  <si>
    <t>Asignar en un área o servidor la responsabilidad de liderar el proceso de seguimiento y evaluación en la entidad (áreas de planeación)</t>
  </si>
  <si>
    <t xml:space="preserve">la institución cuneta con lideres asiganados para liderear el proceso de seguimiento y evaluación. </t>
  </si>
  <si>
    <t>Considerar la evaluación como una práctica permanente en la gestión de la entidad</t>
  </si>
  <si>
    <t>Considerar la evaluación como un proceso encaminado a promover la buena gestión y mejorar el desempeño institucional</t>
  </si>
  <si>
    <t>la institucón cuenta con un programa de mejoramiento continuo.</t>
  </si>
  <si>
    <t>Lograr integralidad y sinergia entre el seguimiento y la evaluación de todos los procesos de gestión de la entidad</t>
  </si>
  <si>
    <t>Identificar variables que describen los diferentes aspectos que se quieren medir o evaluar</t>
  </si>
  <si>
    <t>Ajuste y depuración de indicadores institucionales para la vigencia 2026.</t>
  </si>
  <si>
    <t>GRÁFICAS</t>
  </si>
  <si>
    <t>Diseñar métodos cuantitativos y cualitativos de seguimiento y evaluación de la gestión y el desempeño institucional (indicadores)</t>
  </si>
  <si>
    <t>Se realizo la actualizacion y de puración del cuadro de mando indicadores institucionales y obligatorio cumplimiento de la vigencia 2026</t>
  </si>
  <si>
    <t xml:space="preserve">Calidad de la evaluación </t>
  </si>
  <si>
    <t xml:space="preserve">Verificar que los indicadores diseñados sean comprensibles para todo tipo de usuarios, describan las situaciones que se pretenden medir, sean estimados periódicamente, puedan ser consultados de manera oportuna, cuenten con línea base para su medición, sean insumos para la toma de decisiones y sean revisados y mejorados continuamente </t>
  </si>
  <si>
    <t>Se realiza a analisis, seguimiento, monitoreo y socialización por medio del comité de calidad mensual.</t>
  </si>
  <si>
    <t>Utilizar o aplicar los indicadores para hacer seguimiento y evaluación de su gestión</t>
  </si>
  <si>
    <t>Identificar, a partir del uso o aplicación de los indicadores, los avances alcanzados en torno a los objetivos y resultados</t>
  </si>
  <si>
    <t>El comportamiento de los indicadores se analiza, ajusta, y se mide con cada lider del proceso.</t>
  </si>
  <si>
    <t>Consolidar, organizar y en lo posible sistematizar la información proveniente del seguimiento y evaluación</t>
  </si>
  <si>
    <t>La informacion de los indicadores se consolida en (2) cuadros  de mando. (1) indicadores  nortmativos (1)  indicadores institucionales.</t>
  </si>
  <si>
    <t>Documentar la información proveniente del seguimiento y evaluación (informes, reportes, tableros de control, entre otros)</t>
  </si>
  <si>
    <t xml:space="preserve">Mensualmente se generará un informe del comportamiento de los indicadores,  se envia por medio de informes a las areas correspondientes según corresponda. </t>
  </si>
  <si>
    <t xml:space="preserve">Desarrollar ejercicios de autoevaluación, por parte de los líderes, a planes, programas y proyectos </t>
  </si>
  <si>
    <t xml:space="preserve">Se tendrá en cuenta la evaluación de acreditación, que sirva se insumo para el mejoramiento de Sistemas de información para la calidad, enfoque, implemtación y resultado. </t>
  </si>
  <si>
    <t>Realizar ejercicios de evaluación independiente (auditorías internas)</t>
  </si>
  <si>
    <t>Reunión  de autocontrol mensual se analiza el comportamiento de los indicadores. Comité de calidas mensual.</t>
  </si>
  <si>
    <t>Validar la información generada en los procesos de evaluación para garantizar que sea confiable, comprensible y útil para la toma de decisiones</t>
  </si>
  <si>
    <t>Se cuenta con un lider de proceso el cual es el encargado del analisis, seguimiento, monitoreo, evaluación y socilización.</t>
  </si>
  <si>
    <t>Utilidad de la información</t>
  </si>
  <si>
    <t>Utilizar la información proveniente de los ejercicios de seguimiento y evaluación para formular o reformular planes, programas o proyectos</t>
  </si>
  <si>
    <t>se genera planes de mejora correspondintes, según analisis y metas establecidas.</t>
  </si>
  <si>
    <t>Utilizar la información proveniente de los ejercicios de seguimiento y evaluación para identificar la relación entre la ejecución presupuestal y la obtención de resultados</t>
  </si>
  <si>
    <t>Utilizar la información proveniente de los ejercicios de seguimiento y evaluación para mejorar los resultados de la ejecución presupuestal</t>
  </si>
  <si>
    <t>Utilizar la información proveniente de los ejercicios de seguimiento y evaluación para aportar al proceso de aprendizaje organizacional</t>
  </si>
  <si>
    <t xml:space="preserve">Utilizar la información proveniente de los ejercicios de seguimiento y evaluación para identificar los aspectos donde se puede mejorar </t>
  </si>
  <si>
    <t xml:space="preserve">Utilizar la información proveniente de los ejercicios de seguimiento y evaluación para definir o redefinir cursos de acción, trayectorias de implementación y objetivos, metas y resultados. </t>
  </si>
  <si>
    <t xml:space="preserve">Utilizar la información proveniente de los ejercicios de seguimiento y evaluación para rendir cuentas a la ciudadanía y a los organismos de control </t>
  </si>
  <si>
    <t>Difundir o comunicar interna y externamente la información proveniente del seguimiento y la evaluación</t>
  </si>
  <si>
    <t>Identificar si las necesidades o problemas de la ciudadanía (grupos de valor) estuvieron adecuadamente diagnosticados</t>
  </si>
  <si>
    <t>Identificar si el planteamiento de objetivos y de resultados apunta a resolver los problemas de la ciudadanía (grupos de valor)</t>
  </si>
  <si>
    <t xml:space="preserve">Efectividad de la evaluación </t>
  </si>
  <si>
    <t xml:space="preserve">Evaluar organización el logro de las metas y resultados establecidos en su planeación a fin de identificar las brechas entre los resultados alcanzados y los objetivos planteados </t>
  </si>
  <si>
    <t xml:space="preserve">Evaluar organización el logro de las metas y resultados establecidos en su planeación a fin de hacer una revisión de los objetivos y de las acciones que se establecieron para alcanzarlos </t>
  </si>
  <si>
    <t xml:space="preserve">Evaluar organización el logro de las metas y resultados establecidos en su planeación a fin de tener evidencias para próximos ejercicios de planeación </t>
  </si>
  <si>
    <t>Evaluar organización el logro de las metas y resultados establecidos en su planeación a fin de fortalecer la capacidad para aprender sobre sus propios procesos, fortalecer los aciertos y replantear lo que no funciona</t>
  </si>
  <si>
    <t>Valorar la calidad del gasto público</t>
  </si>
  <si>
    <t>Determinar la coherencia entre los procesos de gestión, la ejecución presupuestal y los resultados logrados alcanzados</t>
  </si>
  <si>
    <t>RESULTADOS POLÍTICA DE SEGUIMIENTO Y EVALUACIÓN DEL DESEMPEÑO INSTITUCIONAL</t>
  </si>
  <si>
    <t>1. Calificación total:</t>
  </si>
  <si>
    <t>Niveles</t>
  </si>
  <si>
    <t>Calificación</t>
  </si>
  <si>
    <t>2. Calificación por categorías:</t>
  </si>
  <si>
    <t>Acciones</t>
  </si>
  <si>
    <t>PLAN DE ACCIÓN POLÍTICA DE SEGUIMIENTO Y EVALUACIÓN DEL DESEMPEÑO INSTITUCIONAL</t>
  </si>
  <si>
    <t>PUNTAJE</t>
  </si>
  <si>
    <t>DISEÑE ALTERNATIVAS DE MEJORA</t>
  </si>
  <si>
    <t>MEJORAS A IMPLEMENTAR
(INCLUIR PLAZO DE LA IMPLEMENTACIÓN)</t>
  </si>
  <si>
    <t>EVALUACIÓN DE LA EFICACIA DE
LAS ACCIONES IMPLEMENTADAS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</si>
</sst>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7">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2"/>
      <color rgb="FF00206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2"/>
      <color theme="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1"/>
      <name val="Arial"/>
      <family val="2"/>
    </font>
    <font>
      <sz val="11"/>
      <color theme="1"/>
      <name val="Calibri"/>
      <family val="2"/>
      <scheme val="minor"/>
    </font>
    <font>
      <sz val="12"/>
      <color theme="0"/>
      <name val="Calibri"/>
      <family val="2"/>
      <scheme val="minor"/>
    </font>
    <font>
      <b/>
      <u/>
      <sz val="16"/>
      <color rgb="FF0000FF"/>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9900"/>
        <bgColor indexed="64"/>
      </patternFill>
    </fill>
    <fill>
      <patternFill patternType="solid">
        <fgColor rgb="FFFF660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rgb="FFF57B17"/>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ouble">
        <color rgb="FF002060"/>
      </top>
      <bottom style="dashed">
        <color rgb="FF002060"/>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right/>
      <top style="medium">
        <color theme="3"/>
      </top>
      <bottom/>
      <diagonal/>
    </border>
    <border>
      <left/>
      <right/>
      <top/>
      <bottom style="medium">
        <color theme="3"/>
      </bottom>
      <diagonal/>
    </border>
    <border>
      <left style="thin">
        <color rgb="FF002060"/>
      </left>
      <right style="thin">
        <color rgb="FF002060"/>
      </right>
      <top style="thin">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style="thin">
        <color rgb="FF002060"/>
      </left>
      <right style="thin">
        <color rgb="FF002060"/>
      </right>
      <top style="dotted">
        <color rgb="FF002060"/>
      </top>
      <bottom/>
      <diagonal/>
    </border>
    <border>
      <left style="thin">
        <color rgb="FF002060"/>
      </left>
      <right style="medium">
        <color theme="3"/>
      </right>
      <top/>
      <bottom/>
      <diagonal/>
    </border>
    <border>
      <left/>
      <right style="dashed">
        <color rgb="FF002060"/>
      </right>
      <top style="dashed">
        <color rgb="FF002060"/>
      </top>
      <bottom/>
      <diagonal/>
    </border>
    <border>
      <left style="dashed">
        <color rgb="FF002060"/>
      </left>
      <right style="dashed">
        <color rgb="FF002060"/>
      </right>
      <top style="dashed">
        <color rgb="FF002060"/>
      </top>
      <bottom/>
      <diagonal/>
    </border>
    <border>
      <left style="dashed">
        <color rgb="FF002060"/>
      </left>
      <right style="double">
        <color rgb="FF002060"/>
      </right>
      <top style="dashed">
        <color rgb="FF002060"/>
      </top>
      <bottom/>
      <diagonal/>
    </border>
    <border>
      <left style="dotted">
        <color rgb="FF002060"/>
      </left>
      <right style="dotted">
        <color rgb="FF002060"/>
      </right>
      <top style="thin">
        <color rgb="FF002060"/>
      </top>
      <bottom style="dotted">
        <color rgb="FF002060"/>
      </bottom>
      <diagonal/>
    </border>
    <border>
      <left style="dotted">
        <color rgb="FF002060"/>
      </left>
      <right style="thin">
        <color rgb="FF002060"/>
      </right>
      <top style="thin">
        <color rgb="FF002060"/>
      </top>
      <bottom style="dotted">
        <color rgb="FF002060"/>
      </bottom>
      <diagonal/>
    </border>
    <border>
      <left style="dotted">
        <color rgb="FF002060"/>
      </left>
      <right style="dotted">
        <color rgb="FF002060"/>
      </right>
      <top style="dotted">
        <color rgb="FF002060"/>
      </top>
      <bottom style="dotted">
        <color rgb="FF002060"/>
      </bottom>
      <diagonal/>
    </border>
    <border>
      <left style="dotted">
        <color rgb="FF002060"/>
      </left>
      <right style="thin">
        <color rgb="FF002060"/>
      </right>
      <top style="dotted">
        <color rgb="FF002060"/>
      </top>
      <bottom style="dotted">
        <color rgb="FF002060"/>
      </bottom>
      <diagonal/>
    </border>
    <border>
      <left style="dotted">
        <color rgb="FF002060"/>
      </left>
      <right style="dotted">
        <color rgb="FF002060"/>
      </right>
      <top style="dotted">
        <color rgb="FF002060"/>
      </top>
      <bottom style="thin">
        <color rgb="FF002060"/>
      </bottom>
      <diagonal/>
    </border>
    <border>
      <left style="dotted">
        <color rgb="FF002060"/>
      </left>
      <right style="thin">
        <color rgb="FF002060"/>
      </right>
      <top style="dotted">
        <color rgb="FF002060"/>
      </top>
      <bottom style="thin">
        <color rgb="FF002060"/>
      </bottom>
      <diagonal/>
    </border>
    <border>
      <left/>
      <right style="dotted">
        <color rgb="FF002060"/>
      </right>
      <top style="thin">
        <color rgb="FF002060"/>
      </top>
      <bottom style="dotted">
        <color rgb="FF002060"/>
      </bottom>
      <diagonal/>
    </border>
    <border>
      <left/>
      <right style="dotted">
        <color rgb="FF002060"/>
      </right>
      <top style="dotted">
        <color rgb="FF002060"/>
      </top>
      <bottom style="dotted">
        <color rgb="FF002060"/>
      </bottom>
      <diagonal/>
    </border>
    <border>
      <left/>
      <right style="dotted">
        <color rgb="FF002060"/>
      </right>
      <top style="dotted">
        <color rgb="FF002060"/>
      </top>
      <bottom style="thin">
        <color rgb="FF002060"/>
      </bottom>
      <diagonal/>
    </border>
    <border>
      <left/>
      <right style="thin">
        <color theme="3"/>
      </right>
      <top style="thin">
        <color rgb="FF002060"/>
      </top>
      <bottom style="dotted">
        <color rgb="FF002060"/>
      </bottom>
      <diagonal/>
    </border>
    <border>
      <left/>
      <right style="thin">
        <color theme="3"/>
      </right>
      <top style="dotted">
        <color rgb="FF002060"/>
      </top>
      <bottom style="dotted">
        <color rgb="FF002060"/>
      </bottom>
      <diagonal/>
    </border>
    <border>
      <left/>
      <right style="dotted">
        <color rgb="FF002060"/>
      </right>
      <top style="dotted">
        <color rgb="FF002060"/>
      </top>
      <bottom/>
      <diagonal/>
    </border>
    <border>
      <left style="dotted">
        <color rgb="FF002060"/>
      </left>
      <right style="dotted">
        <color rgb="FF002060"/>
      </right>
      <top style="dotted">
        <color rgb="FF002060"/>
      </top>
      <bottom/>
      <diagonal/>
    </border>
    <border>
      <left style="dotted">
        <color rgb="FF002060"/>
      </left>
      <right style="thin">
        <color rgb="FF002060"/>
      </right>
      <top style="dotted">
        <color rgb="FF002060"/>
      </top>
      <bottom/>
      <diagonal/>
    </border>
    <border>
      <left/>
      <right style="thin">
        <color theme="3"/>
      </right>
      <top/>
      <bottom style="dotted">
        <color rgb="FF002060"/>
      </bottom>
      <diagonal/>
    </border>
    <border>
      <left/>
      <right style="dotted">
        <color rgb="FF002060"/>
      </right>
      <top/>
      <bottom style="dotted">
        <color rgb="FF002060"/>
      </bottom>
      <diagonal/>
    </border>
    <border>
      <left style="dotted">
        <color rgb="FF002060"/>
      </left>
      <right style="dotted">
        <color rgb="FF002060"/>
      </right>
      <top/>
      <bottom style="dotted">
        <color rgb="FF002060"/>
      </bottom>
      <diagonal/>
    </border>
    <border>
      <left style="dotted">
        <color rgb="FF002060"/>
      </left>
      <right style="thin">
        <color rgb="FF002060"/>
      </right>
      <top/>
      <bottom style="dotted">
        <color rgb="FF002060"/>
      </bottom>
      <diagonal/>
    </border>
    <border>
      <left style="thin">
        <color rgb="FF002060"/>
      </left>
      <right style="thin">
        <color theme="3"/>
      </right>
      <top style="dotted">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s>
  <cellStyleXfs count="3">
    <xf numFmtId="0" fontId="0" fillId="0" borderId="0"/>
    <xf numFmtId="41" fontId="1" fillId="0" borderId="0" applyFont="0" applyFill="0" applyBorder="0" applyAlignment="0" applyProtection="0"/>
    <xf numFmtId="0" fontId="19" fillId="0" borderId="0" applyNumberFormat="0" applyFill="0" applyBorder="0" applyAlignment="0" applyProtection="0"/>
  </cellStyleXfs>
  <cellXfs count="172">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13" xfId="0" applyFont="1" applyBorder="1"/>
    <xf numFmtId="0" fontId="3" fillId="0" borderId="14" xfId="0" applyFont="1" applyBorder="1"/>
    <xf numFmtId="0" fontId="3" fillId="0" borderId="15" xfId="0" applyFont="1" applyBorder="1"/>
    <xf numFmtId="0" fontId="3" fillId="0" borderId="0" xfId="0" applyFont="1"/>
    <xf numFmtId="0" fontId="3" fillId="0" borderId="16" xfId="0" applyFont="1" applyBorder="1"/>
    <xf numFmtId="0" fontId="3" fillId="0" borderId="17" xfId="0" applyFont="1" applyBorder="1"/>
    <xf numFmtId="164" fontId="3" fillId="0" borderId="0" xfId="0" applyNumberFormat="1" applyFont="1"/>
    <xf numFmtId="0" fontId="3" fillId="0" borderId="18" xfId="0" applyFont="1" applyBorder="1"/>
    <xf numFmtId="0" fontId="3" fillId="0" borderId="19" xfId="0" applyFont="1" applyBorder="1"/>
    <xf numFmtId="0" fontId="3" fillId="0" borderId="20" xfId="0" applyFont="1" applyBorder="1"/>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xf numFmtId="0" fontId="15" fillId="0" borderId="0" xfId="0" applyFont="1"/>
    <xf numFmtId="2" fontId="3" fillId="0" borderId="0" xfId="0" applyNumberFormat="1" applyFont="1"/>
    <xf numFmtId="0" fontId="13" fillId="2" borderId="1" xfId="0" applyFont="1"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9" xfId="0" applyFont="1" applyBorder="1" applyAlignment="1">
      <alignment horizontal="center" vertical="center"/>
    </xf>
    <xf numFmtId="0" fontId="3" fillId="7" borderId="29" xfId="0" applyFont="1" applyFill="1" applyBorder="1" applyAlignment="1">
      <alignment vertical="center"/>
    </xf>
    <xf numFmtId="0" fontId="3" fillId="3" borderId="29" xfId="0" applyFont="1" applyFill="1" applyBorder="1" applyAlignment="1">
      <alignment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6" borderId="31" xfId="0" applyFont="1" applyFill="1" applyBorder="1" applyAlignment="1">
      <alignment vertical="center"/>
    </xf>
    <xf numFmtId="0" fontId="13" fillId="0" borderId="0" xfId="0" applyFont="1" applyAlignment="1">
      <alignment vertical="center"/>
    </xf>
    <xf numFmtId="0" fontId="20" fillId="0" borderId="0" xfId="0" applyFont="1" applyAlignment="1">
      <alignment vertical="center"/>
    </xf>
    <xf numFmtId="0" fontId="21" fillId="0" borderId="0" xfId="0" applyFont="1" applyAlignment="1">
      <alignment horizontal="center" vertical="top"/>
    </xf>
    <xf numFmtId="0" fontId="8" fillId="0" borderId="0" xfId="0" applyFont="1"/>
    <xf numFmtId="0" fontId="8" fillId="0" borderId="0" xfId="0" applyFont="1" applyAlignment="1">
      <alignment horizontal="right"/>
    </xf>
    <xf numFmtId="0" fontId="3" fillId="0" borderId="0" xfId="0" applyFont="1" applyAlignment="1">
      <alignment vertical="center" wrapText="1"/>
    </xf>
    <xf numFmtId="0" fontId="3" fillId="5" borderId="0" xfId="0" applyFont="1" applyFill="1"/>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6"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4" fillId="0" borderId="39" xfId="0" applyFont="1" applyBorder="1" applyAlignment="1">
      <alignment vertical="center"/>
    </xf>
    <xf numFmtId="0" fontId="3" fillId="0" borderId="39" xfId="0" applyFont="1" applyBorder="1" applyAlignment="1">
      <alignment vertical="center"/>
    </xf>
    <xf numFmtId="0" fontId="5" fillId="0" borderId="36" xfId="0" applyFont="1" applyBorder="1" applyAlignment="1">
      <alignment horizontal="center" vertical="center"/>
    </xf>
    <xf numFmtId="0" fontId="3" fillId="0" borderId="40" xfId="0" applyFont="1" applyBorder="1" applyAlignment="1">
      <alignment vertical="center"/>
    </xf>
    <xf numFmtId="0" fontId="3" fillId="0" borderId="39" xfId="0" applyFont="1" applyBorder="1" applyAlignment="1">
      <alignment horizontal="center" vertical="center"/>
    </xf>
    <xf numFmtId="0" fontId="6" fillId="0" borderId="35" xfId="0" applyFont="1" applyBorder="1" applyAlignment="1">
      <alignment horizontal="center" vertical="center" wrapText="1"/>
    </xf>
    <xf numFmtId="0" fontId="3" fillId="9" borderId="27" xfId="0" applyFont="1" applyFill="1" applyBorder="1" applyAlignment="1">
      <alignment vertical="center"/>
    </xf>
    <xf numFmtId="0" fontId="3" fillId="8" borderId="29" xfId="0" applyFont="1" applyFill="1" applyBorder="1" applyAlignment="1">
      <alignment vertical="center"/>
    </xf>
    <xf numFmtId="0" fontId="23" fillId="0" borderId="0" xfId="0" applyFont="1" applyAlignment="1">
      <alignment vertical="center"/>
    </xf>
    <xf numFmtId="0" fontId="24" fillId="0" borderId="0" xfId="0" applyFont="1"/>
    <xf numFmtId="0" fontId="7" fillId="0" borderId="42" xfId="0" applyFont="1" applyBorder="1" applyAlignment="1">
      <alignment vertical="center" wrapText="1"/>
    </xf>
    <xf numFmtId="0" fontId="8" fillId="5" borderId="42" xfId="0" applyFont="1" applyFill="1" applyBorder="1" applyAlignment="1">
      <alignment horizontal="center" vertical="center" wrapText="1"/>
    </xf>
    <xf numFmtId="0" fontId="7" fillId="0" borderId="42" xfId="0" applyFont="1" applyBorder="1" applyAlignment="1">
      <alignment horizontal="center" vertical="center"/>
    </xf>
    <xf numFmtId="0" fontId="7" fillId="0" borderId="43" xfId="0" applyFont="1" applyBorder="1" applyAlignment="1">
      <alignment vertical="center" wrapText="1"/>
    </xf>
    <xf numFmtId="0" fontId="8" fillId="5" borderId="43" xfId="0" applyFont="1" applyFill="1" applyBorder="1" applyAlignment="1">
      <alignment horizontal="center" vertical="center" wrapText="1"/>
    </xf>
    <xf numFmtId="0" fontId="7" fillId="0" borderId="43" xfId="0" applyFont="1" applyBorder="1" applyAlignment="1">
      <alignment horizontal="center" vertical="center"/>
    </xf>
    <xf numFmtId="0" fontId="7" fillId="0" borderId="44" xfId="0" applyFont="1" applyBorder="1" applyAlignment="1">
      <alignment vertical="center" wrapText="1"/>
    </xf>
    <xf numFmtId="0" fontId="8" fillId="5" borderId="44" xfId="0" applyFont="1" applyFill="1" applyBorder="1" applyAlignment="1">
      <alignment horizontal="center" vertical="center" wrapText="1"/>
    </xf>
    <xf numFmtId="0" fontId="7" fillId="0" borderId="45" xfId="0" applyFont="1" applyBorder="1" applyAlignment="1">
      <alignment vertical="center" wrapText="1"/>
    </xf>
    <xf numFmtId="0" fontId="8" fillId="5" borderId="45" xfId="0" applyFont="1" applyFill="1" applyBorder="1" applyAlignment="1">
      <alignment horizontal="center" vertical="center" wrapText="1"/>
    </xf>
    <xf numFmtId="0" fontId="7" fillId="0" borderId="41" xfId="0" applyFont="1" applyBorder="1" applyAlignment="1">
      <alignment vertical="center" wrapText="1"/>
    </xf>
    <xf numFmtId="0" fontId="8" fillId="5" borderId="41" xfId="0" applyFont="1" applyFill="1" applyBorder="1" applyAlignment="1">
      <alignment horizontal="center" vertical="center" wrapText="1"/>
    </xf>
    <xf numFmtId="0" fontId="3" fillId="0" borderId="46" xfId="0" applyFont="1" applyBorder="1" applyAlignment="1">
      <alignment vertical="center"/>
    </xf>
    <xf numFmtId="0" fontId="16" fillId="5" borderId="0" xfId="0" applyFont="1" applyFill="1"/>
    <xf numFmtId="0" fontId="3" fillId="0" borderId="50" xfId="0" applyFont="1" applyBorder="1" applyAlignment="1">
      <alignment vertical="center"/>
    </xf>
    <xf numFmtId="0" fontId="3" fillId="0" borderId="51"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0" fontId="3" fillId="0" borderId="54" xfId="0" applyFont="1" applyBorder="1" applyAlignment="1">
      <alignment vertical="center"/>
    </xf>
    <xf numFmtId="0" fontId="3" fillId="0" borderId="55" xfId="0" applyFont="1" applyBorder="1" applyAlignment="1">
      <alignment vertical="center"/>
    </xf>
    <xf numFmtId="0" fontId="3" fillId="0" borderId="56" xfId="0" applyFont="1" applyBorder="1" applyAlignment="1">
      <alignment vertical="center"/>
    </xf>
    <xf numFmtId="0" fontId="3" fillId="0" borderId="57" xfId="0" applyFont="1" applyBorder="1" applyAlignment="1">
      <alignment vertical="center"/>
    </xf>
    <xf numFmtId="0" fontId="3" fillId="0" borderId="58" xfId="0" applyFont="1" applyBorder="1" applyAlignment="1">
      <alignment vertical="center"/>
    </xf>
    <xf numFmtId="0" fontId="3" fillId="0" borderId="61" xfId="0" applyFont="1" applyBorder="1" applyAlignment="1">
      <alignment vertical="center"/>
    </xf>
    <xf numFmtId="0" fontId="3" fillId="0" borderId="62" xfId="0" applyFont="1" applyBorder="1" applyAlignment="1">
      <alignment vertical="center"/>
    </xf>
    <xf numFmtId="0" fontId="3" fillId="0" borderId="63" xfId="0" applyFont="1" applyBorder="1" applyAlignment="1">
      <alignment vertical="center"/>
    </xf>
    <xf numFmtId="0" fontId="3" fillId="0" borderId="65" xfId="0" applyFont="1" applyBorder="1" applyAlignment="1">
      <alignment vertical="center"/>
    </xf>
    <xf numFmtId="0" fontId="3" fillId="0" borderId="66" xfId="0" applyFont="1" applyBorder="1" applyAlignment="1">
      <alignment vertical="center"/>
    </xf>
    <xf numFmtId="0" fontId="3" fillId="0" borderId="67" xfId="0" applyFont="1" applyBorder="1" applyAlignment="1">
      <alignment vertical="center"/>
    </xf>
    <xf numFmtId="0" fontId="6" fillId="0" borderId="37" xfId="0" applyFont="1" applyBorder="1" applyAlignment="1">
      <alignment horizontal="center" vertical="center" wrapText="1"/>
    </xf>
    <xf numFmtId="0" fontId="3" fillId="0" borderId="40"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8" xfId="0" applyFont="1" applyBorder="1" applyAlignment="1">
      <alignment horizontal="center" vertical="center"/>
    </xf>
    <xf numFmtId="0" fontId="4" fillId="0" borderId="64" xfId="0" applyFont="1" applyBorder="1" applyAlignment="1">
      <alignment horizontal="center" vertical="center"/>
    </xf>
    <xf numFmtId="0" fontId="7" fillId="0" borderId="42"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22" fillId="10" borderId="0" xfId="0" applyFont="1" applyFill="1" applyAlignment="1">
      <alignment horizontal="center" vertical="center"/>
    </xf>
    <xf numFmtId="49" fontId="26" fillId="4" borderId="0" xfId="2" applyNumberFormat="1" applyFont="1" applyFill="1" applyBorder="1" applyAlignment="1">
      <alignment horizontal="center" vertical="center"/>
    </xf>
    <xf numFmtId="0" fontId="21" fillId="0" borderId="0" xfId="0" applyFont="1" applyAlignment="1">
      <alignment horizontal="center" vertical="center"/>
    </xf>
    <xf numFmtId="0" fontId="11" fillId="4" borderId="0" xfId="0" applyFont="1" applyFill="1" applyAlignment="1">
      <alignment horizontal="center" vertical="center"/>
    </xf>
    <xf numFmtId="0" fontId="2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wrapText="1"/>
    </xf>
    <xf numFmtId="0" fontId="16" fillId="0" borderId="44"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43" xfId="0" applyFont="1" applyBorder="1" applyAlignment="1">
      <alignment horizontal="center" vertical="center" wrapText="1"/>
    </xf>
    <xf numFmtId="164" fontId="16" fillId="0" borderId="44" xfId="0" applyNumberFormat="1" applyFont="1" applyBorder="1" applyAlignment="1">
      <alignment horizontal="center" vertical="center" wrapText="1"/>
    </xf>
    <xf numFmtId="164" fontId="16" fillId="0" borderId="42" xfId="0" applyNumberFormat="1" applyFont="1" applyBorder="1" applyAlignment="1">
      <alignment horizontal="center" vertical="center" wrapText="1"/>
    </xf>
    <xf numFmtId="164" fontId="16" fillId="0" borderId="43" xfId="0" applyNumberFormat="1" applyFont="1" applyBorder="1" applyAlignment="1">
      <alignment horizontal="center" vertical="center" wrapText="1"/>
    </xf>
    <xf numFmtId="0" fontId="11" fillId="0" borderId="4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164" fontId="11" fillId="0" borderId="44" xfId="0" applyNumberFormat="1" applyFont="1" applyBorder="1" applyAlignment="1">
      <alignment horizontal="center" vertical="center" wrapText="1"/>
    </xf>
    <xf numFmtId="164" fontId="11" fillId="0" borderId="42" xfId="0" applyNumberFormat="1" applyFont="1" applyBorder="1" applyAlignment="1">
      <alignment horizontal="center" vertical="center" wrapText="1"/>
    </xf>
    <xf numFmtId="164" fontId="11" fillId="0" borderId="43" xfId="0" applyNumberFormat="1" applyFont="1" applyBorder="1" applyAlignment="1">
      <alignment horizontal="center" vertical="center" wrapText="1"/>
    </xf>
    <xf numFmtId="0" fontId="16" fillId="0" borderId="41" xfId="0" applyFont="1" applyBorder="1" applyAlignment="1">
      <alignment horizontal="center" vertical="center" wrapText="1"/>
    </xf>
    <xf numFmtId="164" fontId="16" fillId="0" borderId="41" xfId="0" applyNumberFormat="1" applyFont="1" applyBorder="1" applyAlignment="1">
      <alignment horizontal="center" vertical="center" wrapText="1"/>
    </xf>
    <xf numFmtId="0" fontId="9" fillId="10" borderId="0" xfId="0" applyFont="1" applyFill="1" applyAlignment="1">
      <alignment horizontal="center" vertical="center"/>
    </xf>
    <xf numFmtId="0" fontId="16" fillId="0" borderId="45" xfId="0" applyFont="1" applyBorder="1" applyAlignment="1">
      <alignment horizontal="center" vertical="center" wrapText="1"/>
    </xf>
    <xf numFmtId="164" fontId="16" fillId="0" borderId="45" xfId="0" applyNumberFormat="1" applyFont="1" applyBorder="1" applyAlignment="1">
      <alignment horizontal="center" vertical="center" wrapText="1"/>
    </xf>
    <xf numFmtId="0" fontId="17" fillId="11" borderId="41" xfId="0" applyFont="1" applyFill="1" applyBorder="1" applyAlignment="1">
      <alignment horizontal="center" vertical="center" wrapText="1"/>
    </xf>
    <xf numFmtId="0" fontId="17" fillId="11" borderId="43" xfId="0" applyFont="1" applyFill="1" applyBorder="1" applyAlignment="1">
      <alignment horizontal="center" vertical="center" wrapText="1"/>
    </xf>
    <xf numFmtId="0" fontId="2" fillId="11" borderId="41" xfId="0" applyFont="1" applyFill="1" applyBorder="1" applyAlignment="1">
      <alignment horizontal="center" vertical="center" wrapText="1"/>
    </xf>
    <xf numFmtId="0" fontId="2" fillId="11" borderId="43" xfId="0" applyFont="1" applyFill="1" applyBorder="1" applyAlignment="1">
      <alignment horizontal="center" vertical="center" wrapText="1"/>
    </xf>
    <xf numFmtId="0" fontId="18" fillId="0" borderId="23" xfId="0" applyFont="1" applyBorder="1" applyAlignment="1">
      <alignment horizontal="center" vertical="center"/>
    </xf>
    <xf numFmtId="0" fontId="3" fillId="0" borderId="24" xfId="0" applyFont="1" applyBorder="1" applyAlignment="1">
      <alignment horizontal="center" vertical="center"/>
    </xf>
    <xf numFmtId="0" fontId="10" fillId="5" borderId="10" xfId="0" applyFont="1" applyFill="1" applyBorder="1" applyAlignment="1">
      <alignment vertical="center"/>
    </xf>
    <xf numFmtId="0" fontId="3" fillId="0" borderId="11" xfId="0" applyFont="1" applyBorder="1" applyAlignment="1">
      <alignment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164" fontId="18" fillId="0" borderId="10" xfId="0" applyNumberFormat="1" applyFont="1" applyBorder="1" applyAlignment="1">
      <alignment horizontal="center" vertical="center"/>
    </xf>
    <xf numFmtId="164" fontId="18" fillId="0" borderId="11" xfId="0" applyNumberFormat="1" applyFont="1" applyBorder="1" applyAlignment="1">
      <alignment horizontal="center" vertical="center"/>
    </xf>
    <xf numFmtId="164" fontId="18" fillId="0" borderId="12" xfId="0" applyNumberFormat="1" applyFont="1" applyBorder="1" applyAlignment="1">
      <alignment horizontal="center" vertical="center"/>
    </xf>
    <xf numFmtId="0" fontId="25" fillId="11" borderId="43" xfId="0" applyFont="1" applyFill="1" applyBorder="1" applyAlignment="1">
      <alignment horizontal="center" vertical="center" wrapText="1"/>
    </xf>
    <xf numFmtId="0" fontId="21" fillId="0" borderId="0" xfId="0" applyFont="1" applyAlignment="1">
      <alignment horizontal="center"/>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3" xfId="0" applyFont="1" applyBorder="1" applyAlignment="1">
      <alignment horizontal="center" vertical="center" wrapText="1"/>
    </xf>
    <xf numFmtId="0" fontId="2" fillId="11" borderId="69" xfId="0" applyFont="1" applyFill="1" applyBorder="1" applyAlignment="1">
      <alignment horizontal="center" vertical="center" wrapText="1"/>
    </xf>
    <xf numFmtId="0" fontId="2" fillId="11" borderId="71" xfId="0" applyFont="1" applyFill="1" applyBorder="1" applyAlignment="1">
      <alignment horizontal="center" vertical="center" wrapText="1"/>
    </xf>
    <xf numFmtId="0" fontId="2" fillId="11" borderId="70" xfId="0" applyFont="1" applyFill="1" applyBorder="1" applyAlignment="1">
      <alignment horizontal="center" vertical="center" wrapText="1"/>
    </xf>
    <xf numFmtId="0" fontId="2" fillId="11" borderId="72" xfId="0" applyFont="1" applyFill="1" applyBorder="1" applyAlignment="1">
      <alignment horizontal="center" vertical="center" wrapText="1"/>
    </xf>
    <xf numFmtId="0" fontId="2" fillId="12" borderId="22" xfId="0" applyFont="1" applyFill="1" applyBorder="1" applyAlignment="1">
      <alignment horizontal="center" vertical="center" wrapText="1"/>
    </xf>
    <xf numFmtId="0" fontId="2" fillId="12" borderId="49" xfId="0" applyFont="1" applyFill="1" applyBorder="1" applyAlignment="1">
      <alignment horizontal="center" vertical="center" wrapText="1"/>
    </xf>
    <xf numFmtId="0" fontId="2" fillId="12" borderId="32" xfId="0" applyFont="1" applyFill="1" applyBorder="1" applyAlignment="1">
      <alignment horizontal="center" vertical="center" wrapText="1"/>
    </xf>
    <xf numFmtId="0" fontId="2" fillId="12" borderId="47" xfId="0" applyFont="1" applyFill="1" applyBorder="1" applyAlignment="1">
      <alignment horizontal="center" vertical="center" wrapText="1"/>
    </xf>
    <xf numFmtId="0" fontId="2" fillId="12" borderId="21" xfId="0" applyFont="1" applyFill="1" applyBorder="1" applyAlignment="1">
      <alignment horizontal="center" vertical="center" wrapText="1"/>
    </xf>
    <xf numFmtId="0" fontId="2" fillId="12" borderId="48" xfId="0" applyFont="1" applyFill="1" applyBorder="1" applyAlignment="1">
      <alignment horizontal="center" vertical="center" wrapText="1"/>
    </xf>
    <xf numFmtId="0" fontId="10" fillId="0" borderId="44" xfId="0" applyFont="1" applyBorder="1" applyAlignment="1">
      <alignment horizontal="center" vertical="center" wrapText="1"/>
    </xf>
    <xf numFmtId="0" fontId="1" fillId="0" borderId="0" xfId="0" applyFont="1"/>
    <xf numFmtId="0" fontId="1" fillId="0" borderId="13" xfId="0" applyFont="1" applyBorder="1"/>
    <xf numFmtId="0" fontId="1" fillId="0" borderId="14" xfId="0" applyFont="1" applyBorder="1"/>
    <xf numFmtId="0" fontId="1" fillId="0" borderId="15" xfId="0" applyFont="1" applyBorder="1"/>
    <xf numFmtId="0" fontId="1" fillId="0" borderId="16" xfId="0" applyFont="1" applyBorder="1"/>
    <xf numFmtId="0" fontId="1" fillId="0" borderId="17" xfId="0" applyFont="1" applyBorder="1"/>
    <xf numFmtId="0" fontId="22" fillId="0" borderId="0" xfId="0" applyFont="1" applyAlignment="1">
      <alignment horizontal="center" vertical="center"/>
    </xf>
    <xf numFmtId="0" fontId="11" fillId="0" borderId="0" xfId="0" applyFont="1" applyAlignment="1">
      <alignment horizontal="center" vertical="center"/>
    </xf>
    <xf numFmtId="0" fontId="1" fillId="0" borderId="18" xfId="0" applyFont="1" applyBorder="1"/>
    <xf numFmtId="0" fontId="1" fillId="0" borderId="19" xfId="0" applyFont="1" applyBorder="1"/>
    <xf numFmtId="0" fontId="1" fillId="0" borderId="20" xfId="0" applyFont="1" applyBorder="1"/>
  </cellXfs>
  <cellStyles count="3">
    <cellStyle name="Hipervínculo" xfId="2" builtinId="8"/>
    <cellStyle name="Millares [0]" xfId="1" builtinId="6"/>
    <cellStyle name="Normal" xfId="0" builtinId="0"/>
  </cellStyles>
  <dxfs count="25">
    <dxf>
      <font>
        <color theme="0"/>
      </font>
      <fill>
        <patternFill>
          <bgColor rgb="FF8E0000"/>
        </patternFill>
      </fill>
    </dxf>
    <dxf>
      <font>
        <color theme="0"/>
      </font>
      <fill>
        <patternFill>
          <bgColor rgb="FFFF0000"/>
        </patternFill>
      </fill>
    </dxf>
    <dxf>
      <font>
        <color theme="0"/>
      </font>
      <fill>
        <patternFill>
          <bgColor rgb="FFFF6600"/>
        </patternFill>
      </fill>
    </dxf>
    <dxf>
      <font>
        <color rgb="FF002060"/>
      </font>
      <fill>
        <patternFill>
          <bgColor rgb="FFFFFF00"/>
        </patternFill>
      </fill>
    </dxf>
    <dxf>
      <font>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theme="0"/>
      </font>
      <fill>
        <patternFill>
          <bgColor rgb="FF8E0000"/>
        </patternFill>
      </fill>
    </dxf>
    <dxf>
      <font>
        <color theme="0"/>
      </font>
      <fill>
        <patternFill>
          <bgColor rgb="FFFF0000"/>
        </patternFill>
      </fill>
    </dxf>
    <dxf>
      <font>
        <color theme="0"/>
      </font>
      <fill>
        <patternFill>
          <bgColor rgb="FFFF6600"/>
        </patternFill>
      </fill>
    </dxf>
    <dxf>
      <font>
        <color rgb="FF002060"/>
      </font>
      <fill>
        <patternFill>
          <bgColor rgb="FFFFFF00"/>
        </patternFill>
      </fill>
    </dxf>
    <dxf>
      <font>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009900"/>
      <color rgb="FFFF6600"/>
      <color rgb="FF8E0000"/>
      <color rgb="FFEE0000"/>
      <color rgb="FFFF0000"/>
      <color rgb="FFBEE395"/>
      <color rgb="FFCCFF66"/>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9000">
                  <a:srgbClr val="FFFF00"/>
                </a:gs>
                <a:gs pos="21000">
                  <a:srgbClr val="FFFF00"/>
                </a:gs>
                <a:gs pos="76000">
                  <a:srgbClr val="FF0000"/>
                </a:gs>
                <a:gs pos="51000">
                  <a:srgbClr val="FF6600"/>
                </a:gs>
                <a:gs pos="100000">
                  <a:srgbClr val="8E0000"/>
                </a:gs>
              </a:gsLst>
              <a:lin ang="5400000" scaled="0"/>
            </a:gradFill>
            <a:ln>
              <a:noFill/>
            </a:ln>
            <a:effectLst/>
          </c:spPr>
          <c:invertIfNegative val="0"/>
          <c:cat>
            <c:strRef>
              <c:f>Gráficas!$I$12</c:f>
              <c:strCache>
                <c:ptCount val="1"/>
                <c:pt idx="0">
                  <c:v>POLÍTICA DE SEGUIMIENTO Y EVALUACIÓN DEL DESEMPEÑO INSTITUCIONAL</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691540896"/>
        <c:axId val="69153763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SEGUIMIENTO Y EVALUACIÓN DEL DESEMPEÑO INSTITUCIONAL</c:v>
                </c:pt>
              </c:strCache>
            </c:strRef>
          </c:xVal>
          <c:yVal>
            <c:numRef>
              <c:f>Gráficas!$K$12</c:f>
              <c:numCache>
                <c:formatCode>0.0</c:formatCode>
                <c:ptCount val="1"/>
                <c:pt idx="0">
                  <c:v>85.833333333333329</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691540896"/>
        <c:axId val="691537632"/>
      </c:scatterChart>
      <c:catAx>
        <c:axId val="69154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91537632"/>
        <c:crosses val="autoZero"/>
        <c:auto val="1"/>
        <c:lblAlgn val="ctr"/>
        <c:lblOffset val="100"/>
        <c:noMultiLvlLbl val="0"/>
      </c:catAx>
      <c:valAx>
        <c:axId val="69153763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915408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Gráficas!$J$31</c:f>
              <c:strCache>
                <c:ptCount val="1"/>
                <c:pt idx="0">
                  <c:v>Niveles</c:v>
                </c:pt>
              </c:strCache>
            </c:strRef>
          </c:tx>
          <c:spPr>
            <a:gradFill>
              <a:gsLst>
                <a:gs pos="0">
                  <a:srgbClr val="009900"/>
                </a:gs>
                <a:gs pos="21000">
                  <a:srgbClr val="FFFF00"/>
                </a:gs>
                <a:gs pos="79000">
                  <a:srgbClr val="EE0000"/>
                </a:gs>
                <a:gs pos="30000">
                  <a:srgbClr val="FFFF00"/>
                </a:gs>
                <a:gs pos="53000">
                  <a:srgbClr val="FF6600"/>
                </a:gs>
                <a:gs pos="100000">
                  <a:srgbClr val="8E0000"/>
                </a:gs>
              </a:gsLst>
              <a:lin ang="5400000" scaled="0"/>
            </a:gradFill>
            <a:ln>
              <a:noFill/>
            </a:ln>
            <a:effectLst/>
          </c:spPr>
          <c:invertIfNegative val="0"/>
          <c:cat>
            <c:strRef>
              <c:f>Gráficas!$I$32:$I$35</c:f>
              <c:strCache>
                <c:ptCount val="4"/>
                <c:pt idx="0">
                  <c:v>Diseño del proceso de evaluación </c:v>
                </c:pt>
                <c:pt idx="1">
                  <c:v>Calidad de la evaluación </c:v>
                </c:pt>
                <c:pt idx="2">
                  <c:v>Utilidad de la información</c:v>
                </c:pt>
                <c:pt idx="3">
                  <c:v>Efectividad de la evaluación </c:v>
                </c:pt>
              </c:strCache>
            </c:strRef>
          </c:cat>
          <c:val>
            <c:numRef>
              <c:f>Gráficas!$J$32:$J$35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691544160"/>
        <c:axId val="691543072"/>
      </c:barChart>
      <c:scatterChart>
        <c:scatterStyle val="lineMarker"/>
        <c:varyColors val="0"/>
        <c:ser>
          <c:idx val="1"/>
          <c:order val="1"/>
          <c:tx>
            <c:strRef>
              <c:f>Gráficas!$K$31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Gráficas!$I$32:$I$35</c:f>
              <c:strCache>
                <c:ptCount val="4"/>
                <c:pt idx="0">
                  <c:v>Diseño del proceso de evaluación </c:v>
                </c:pt>
                <c:pt idx="1">
                  <c:v>Calidad de la evaluación </c:v>
                </c:pt>
                <c:pt idx="2">
                  <c:v>Utilidad de la información</c:v>
                </c:pt>
                <c:pt idx="3">
                  <c:v>Efectividad de la evaluación </c:v>
                </c:pt>
              </c:strCache>
            </c:strRef>
          </c:xVal>
          <c:yVal>
            <c:numRef>
              <c:f>Gráficas!$K$32:$K$35</c:f>
              <c:numCache>
                <c:formatCode>0.0</c:formatCode>
                <c:ptCount val="4"/>
                <c:pt idx="0">
                  <c:v>89.166666666666671</c:v>
                </c:pt>
                <c:pt idx="1">
                  <c:v>85</c:v>
                </c:pt>
                <c:pt idx="2">
                  <c:v>85</c:v>
                </c:pt>
                <c:pt idx="3">
                  <c:v>85</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691544160"/>
        <c:axId val="691543072"/>
      </c:scatterChart>
      <c:catAx>
        <c:axId val="69154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91543072"/>
        <c:crosses val="autoZero"/>
        <c:auto val="1"/>
        <c:lblAlgn val="ctr"/>
        <c:lblOffset val="100"/>
        <c:noMultiLvlLbl val="0"/>
      </c:catAx>
      <c:valAx>
        <c:axId val="69154307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9154416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2.xml"/><Relationship Id="rId4" Type="http://schemas.openxmlformats.org/officeDocument/2006/relationships/image" Target="../media/image3.sv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465666</xdr:colOff>
      <xdr:row>1</xdr:row>
      <xdr:rowOff>84667</xdr:rowOff>
    </xdr:from>
    <xdr:to>
      <xdr:col>12</xdr:col>
      <xdr:colOff>615666</xdr:colOff>
      <xdr:row>1</xdr:row>
      <xdr:rowOff>1041766</xdr:rowOff>
    </xdr:to>
    <xdr:pic>
      <xdr:nvPicPr>
        <xdr:cNvPr id="4" name="Imagen 3">
          <a:extLst>
            <a:ext uri="{FF2B5EF4-FFF2-40B4-BE49-F238E27FC236}">
              <a16:creationId xmlns:a16="http://schemas.microsoft.com/office/drawing/2014/main" id="{66EC7A6E-ABE8-4BD9-A8F8-C23E0CED1C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2666" y="169334"/>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85</xdr:row>
      <xdr:rowOff>11907</xdr:rowOff>
    </xdr:from>
    <xdr:to>
      <xdr:col>11</xdr:col>
      <xdr:colOff>461962</xdr:colOff>
      <xdr:row>90</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71433</xdr:colOff>
      <xdr:row>1</xdr:row>
      <xdr:rowOff>71437</xdr:rowOff>
    </xdr:from>
    <xdr:to>
      <xdr:col>14</xdr:col>
      <xdr:colOff>255593</xdr:colOff>
      <xdr:row>1</xdr:row>
      <xdr:rowOff>1416843</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4"/>
        <a:stretch>
          <a:fillRect/>
        </a:stretch>
      </xdr:blipFill>
      <xdr:spPr>
        <a:xfrm>
          <a:off x="4845839" y="226218"/>
          <a:ext cx="4756160" cy="13454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619125</xdr:colOff>
      <xdr:row>8</xdr:row>
      <xdr:rowOff>23812</xdr:rowOff>
    </xdr:from>
    <xdr:to>
      <xdr:col>12</xdr:col>
      <xdr:colOff>104776</xdr:colOff>
      <xdr:row>9</xdr:row>
      <xdr:rowOff>604838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989844" y="3095625"/>
          <a:ext cx="1009651" cy="1128713"/>
        </a:xfrm>
        <a:prstGeom prst="rect">
          <a:avLst/>
        </a:prstGeom>
      </xdr:spPr>
    </xdr:pic>
    <xdr:clientData/>
  </xdr:twoCellAnchor>
  <xdr:twoCellAnchor editAs="oneCell">
    <xdr:from>
      <xdr:col>10</xdr:col>
      <xdr:colOff>579943</xdr:colOff>
      <xdr:row>11</xdr:row>
      <xdr:rowOff>202496</xdr:rowOff>
    </xdr:from>
    <xdr:to>
      <xdr:col>12</xdr:col>
      <xdr:colOff>166686</xdr:colOff>
      <xdr:row>12</xdr:row>
      <xdr:rowOff>364069</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950662" y="4964996"/>
          <a:ext cx="1110743" cy="1066448"/>
        </a:xfrm>
        <a:prstGeom prst="rect">
          <a:avLst/>
        </a:prstGeom>
      </xdr:spPr>
    </xdr:pic>
    <xdr:clientData/>
  </xdr:twoCellAnchor>
  <xdr:twoCellAnchor editAs="oneCell">
    <xdr:from>
      <xdr:col>5</xdr:col>
      <xdr:colOff>166686</xdr:colOff>
      <xdr:row>1</xdr:row>
      <xdr:rowOff>103670</xdr:rowOff>
    </xdr:from>
    <xdr:to>
      <xdr:col>6</xdr:col>
      <xdr:colOff>2970222</xdr:colOff>
      <xdr:row>1</xdr:row>
      <xdr:rowOff>1349371</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7"/>
        <a:stretch>
          <a:fillRect/>
        </a:stretch>
      </xdr:blipFill>
      <xdr:spPr>
        <a:xfrm>
          <a:off x="5000624" y="175108"/>
          <a:ext cx="4065598" cy="12457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535781</xdr:colOff>
      <xdr:row>8</xdr:row>
      <xdr:rowOff>95250</xdr:rowOff>
    </xdr:from>
    <xdr:to>
      <xdr:col>16</xdr:col>
      <xdr:colOff>517781</xdr:colOff>
      <xdr:row>26</xdr:row>
      <xdr:rowOff>120563</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53</xdr:row>
      <xdr:rowOff>35719</xdr:rowOff>
    </xdr:from>
    <xdr:to>
      <xdr:col>11</xdr:col>
      <xdr:colOff>438150</xdr:colOff>
      <xdr:row>58</xdr:row>
      <xdr:rowOff>57150</xdr:rowOff>
    </xdr:to>
    <xdr:pic>
      <xdr:nvPicPr>
        <xdr:cNvPr id="6" name="Gráfico 5" descr="Lista de comprobación">
          <a:hlinkClick xmlns:r="http://schemas.openxmlformats.org/officeDocument/2006/relationships" r:id="rId2"/>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560344" y="17787938"/>
          <a:ext cx="914400" cy="914400"/>
        </a:xfrm>
        <a:prstGeom prst="rect">
          <a:avLst/>
        </a:prstGeom>
      </xdr:spPr>
    </xdr:pic>
    <xdr:clientData/>
  </xdr:twoCellAnchor>
  <xdr:twoCellAnchor>
    <xdr:from>
      <xdr:col>7</xdr:col>
      <xdr:colOff>541875</xdr:colOff>
      <xdr:row>29</xdr:row>
      <xdr:rowOff>47626</xdr:rowOff>
    </xdr:from>
    <xdr:to>
      <xdr:col>16</xdr:col>
      <xdr:colOff>523875</xdr:colOff>
      <xdr:row>47</xdr:row>
      <xdr:rowOff>72938</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8</xdr:col>
      <xdr:colOff>654844</xdr:colOff>
      <xdr:row>1</xdr:row>
      <xdr:rowOff>166687</xdr:rowOff>
    </xdr:from>
    <xdr:to>
      <xdr:col>14</xdr:col>
      <xdr:colOff>42844</xdr:colOff>
      <xdr:row>1</xdr:row>
      <xdr:rowOff>1123786</xdr:rowOff>
    </xdr:to>
    <xdr:pic>
      <xdr:nvPicPr>
        <xdr:cNvPr id="8" name="Imagen 7">
          <a:extLst>
            <a:ext uri="{FF2B5EF4-FFF2-40B4-BE49-F238E27FC236}">
              <a16:creationId xmlns:a16="http://schemas.microsoft.com/office/drawing/2014/main" id="{CFDC6293-5AD7-4943-8C50-A26EB83A2BF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405438" y="273843"/>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11907</xdr:colOff>
      <xdr:row>37</xdr:row>
      <xdr:rowOff>142876</xdr:rowOff>
    </xdr:from>
    <xdr:to>
      <xdr:col>5</xdr:col>
      <xdr:colOff>1021558</xdr:colOff>
      <xdr:row>44</xdr:row>
      <xdr:rowOff>21432</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id="{8FFF095B-0A27-4FAF-B962-693B508BDF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929438" y="21145501"/>
          <a:ext cx="1009651" cy="1128713"/>
        </a:xfrm>
        <a:prstGeom prst="rect">
          <a:avLst/>
        </a:prstGeom>
      </xdr:spPr>
    </xdr:pic>
    <xdr:clientData/>
  </xdr:twoCellAnchor>
  <xdr:twoCellAnchor editAs="oneCell">
    <xdr:from>
      <xdr:col>4</xdr:col>
      <xdr:colOff>2238374</xdr:colOff>
      <xdr:row>1</xdr:row>
      <xdr:rowOff>142874</xdr:rowOff>
    </xdr:from>
    <xdr:to>
      <xdr:col>6</xdr:col>
      <xdr:colOff>1697812</xdr:colOff>
      <xdr:row>1</xdr:row>
      <xdr:rowOff>1099973</xdr:rowOff>
    </xdr:to>
    <xdr:pic>
      <xdr:nvPicPr>
        <xdr:cNvPr id="5" name="Imagen 4">
          <a:extLst>
            <a:ext uri="{FF2B5EF4-FFF2-40B4-BE49-F238E27FC236}">
              <a16:creationId xmlns:a16="http://schemas.microsoft.com/office/drawing/2014/main" id="{62C02A33-179C-4CFB-B2B8-AE6CF8D8CFE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91187" y="214312"/>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LinaMaria/Desktop/DAFP%202017/DAFP_Modelo%20Instrumento_Dic2016Simulador4.xlsx" TargetMode="External"/><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workbookViewId="0">
      <selection activeCell="C3" sqref="C3:Q3"/>
    </sheetView>
  </sheetViews>
  <sheetFormatPr defaultColWidth="0" defaultRowHeight="15" zeroHeight="1"/>
  <cols>
    <col min="1" max="1" width="1.140625" style="65" customWidth="1"/>
    <col min="2" max="2" width="0.85546875" style="65" customWidth="1"/>
    <col min="3" max="17" width="11.42578125" style="65" customWidth="1"/>
    <col min="18" max="18" width="1.28515625" style="65" customWidth="1"/>
    <col min="19" max="19" width="1.42578125" style="65" customWidth="1"/>
    <col min="20" max="16384" width="11.42578125" style="65" hidden="1"/>
  </cols>
  <sheetData>
    <row r="1" spans="2:18" ht="6.75" customHeight="1" thickBot="1">
      <c r="B1" s="161"/>
      <c r="C1" s="161"/>
      <c r="D1" s="161"/>
      <c r="E1" s="161"/>
      <c r="F1" s="161"/>
      <c r="G1" s="161"/>
      <c r="H1" s="161"/>
      <c r="I1" s="161"/>
      <c r="J1" s="161"/>
      <c r="K1" s="161"/>
      <c r="L1" s="161"/>
      <c r="M1" s="161"/>
      <c r="N1" s="161"/>
      <c r="O1" s="161"/>
      <c r="P1" s="161"/>
      <c r="Q1" s="161"/>
      <c r="R1" s="161"/>
    </row>
    <row r="2" spans="2:18" ht="94.5" customHeight="1">
      <c r="B2" s="162"/>
      <c r="C2" s="163"/>
      <c r="D2" s="163"/>
      <c r="E2" s="163"/>
      <c r="F2" s="163"/>
      <c r="G2" s="163"/>
      <c r="H2" s="163"/>
      <c r="I2" s="163"/>
      <c r="J2" s="163"/>
      <c r="K2" s="163"/>
      <c r="L2" s="163"/>
      <c r="M2" s="163"/>
      <c r="N2" s="163"/>
      <c r="O2" s="163"/>
      <c r="P2" s="163"/>
      <c r="Q2" s="163"/>
      <c r="R2" s="164"/>
    </row>
    <row r="3" spans="2:18" ht="27.95" customHeight="1">
      <c r="B3" s="165"/>
      <c r="C3" s="106" t="s">
        <v>0</v>
      </c>
      <c r="D3" s="106"/>
      <c r="E3" s="106"/>
      <c r="F3" s="106"/>
      <c r="G3" s="106"/>
      <c r="H3" s="106"/>
      <c r="I3" s="106"/>
      <c r="J3" s="106"/>
      <c r="K3" s="106"/>
      <c r="L3" s="106"/>
      <c r="M3" s="106"/>
      <c r="N3" s="106"/>
      <c r="O3" s="106"/>
      <c r="P3" s="106"/>
      <c r="Q3" s="106"/>
      <c r="R3" s="166"/>
    </row>
    <row r="4" spans="2:18" ht="3.95" customHeight="1">
      <c r="B4" s="165"/>
      <c r="C4" s="167"/>
      <c r="D4" s="167"/>
      <c r="E4" s="167"/>
      <c r="F4" s="167"/>
      <c r="G4" s="167"/>
      <c r="H4" s="167"/>
      <c r="I4" s="167"/>
      <c r="J4" s="167"/>
      <c r="K4" s="167"/>
      <c r="L4" s="167"/>
      <c r="M4" s="167"/>
      <c r="N4" s="167"/>
      <c r="O4" s="167"/>
      <c r="P4" s="167"/>
      <c r="Q4" s="167"/>
      <c r="R4" s="166"/>
    </row>
    <row r="5" spans="2:18" ht="27.95" customHeight="1">
      <c r="B5" s="165"/>
      <c r="C5" s="106" t="s">
        <v>1</v>
      </c>
      <c r="D5" s="106"/>
      <c r="E5" s="106"/>
      <c r="F5" s="106"/>
      <c r="G5" s="106"/>
      <c r="H5" s="106"/>
      <c r="I5" s="106"/>
      <c r="J5" s="106"/>
      <c r="K5" s="106"/>
      <c r="L5" s="106"/>
      <c r="M5" s="106"/>
      <c r="N5" s="106"/>
      <c r="O5" s="106"/>
      <c r="P5" s="106"/>
      <c r="Q5" s="106"/>
      <c r="R5" s="166"/>
    </row>
    <row r="6" spans="2:18" ht="24" customHeight="1">
      <c r="B6" s="165"/>
      <c r="C6" s="161"/>
      <c r="D6" s="161"/>
      <c r="E6" s="161"/>
      <c r="F6" s="161"/>
      <c r="G6" s="161"/>
      <c r="H6" s="161"/>
      <c r="I6" s="161"/>
      <c r="J6" s="161"/>
      <c r="K6" s="161"/>
      <c r="L6" s="161"/>
      <c r="M6" s="161"/>
      <c r="N6" s="161"/>
      <c r="O6" s="161"/>
      <c r="P6" s="161"/>
      <c r="Q6" s="161"/>
      <c r="R6" s="166"/>
    </row>
    <row r="7" spans="2:18">
      <c r="B7" s="165"/>
      <c r="C7" s="161"/>
      <c r="D7" s="161"/>
      <c r="E7" s="161"/>
      <c r="F7" s="161"/>
      <c r="G7" s="161"/>
      <c r="H7" s="161"/>
      <c r="I7" s="161"/>
      <c r="J7" s="161"/>
      <c r="K7" s="161"/>
      <c r="L7" s="161"/>
      <c r="M7" s="161"/>
      <c r="N7" s="161"/>
      <c r="O7" s="161"/>
      <c r="P7" s="161"/>
      <c r="Q7" s="161"/>
      <c r="R7" s="166"/>
    </row>
    <row r="8" spans="2:18" ht="24.75" customHeight="1">
      <c r="B8" s="165"/>
      <c r="C8" s="161"/>
      <c r="D8" s="107" t="s">
        <v>2</v>
      </c>
      <c r="E8" s="107"/>
      <c r="F8" s="107"/>
      <c r="G8" s="107"/>
      <c r="H8" s="107"/>
      <c r="I8" s="107"/>
      <c r="J8" s="107"/>
      <c r="K8" s="107"/>
      <c r="L8" s="107"/>
      <c r="M8" s="107"/>
      <c r="N8" s="107"/>
      <c r="O8" s="107"/>
      <c r="P8" s="107"/>
      <c r="Q8" s="168"/>
      <c r="R8" s="166"/>
    </row>
    <row r="9" spans="2:18" ht="15" customHeight="1">
      <c r="B9" s="165"/>
      <c r="C9" s="161"/>
      <c r="D9" s="161"/>
      <c r="E9" s="161"/>
      <c r="F9" s="161"/>
      <c r="G9" s="161"/>
      <c r="H9" s="161"/>
      <c r="I9" s="161"/>
      <c r="J9" s="161"/>
      <c r="K9" s="161"/>
      <c r="L9" s="161"/>
      <c r="M9" s="161"/>
      <c r="N9" s="161"/>
      <c r="O9" s="161"/>
      <c r="P9" s="161"/>
      <c r="Q9" s="161"/>
      <c r="R9" s="166"/>
    </row>
    <row r="10" spans="2:18" ht="15" customHeight="1">
      <c r="B10" s="165"/>
      <c r="C10" s="161"/>
      <c r="D10" s="161"/>
      <c r="E10" s="161"/>
      <c r="F10" s="161"/>
      <c r="G10" s="161"/>
      <c r="H10" s="161"/>
      <c r="I10" s="161"/>
      <c r="J10" s="161"/>
      <c r="K10" s="161"/>
      <c r="L10" s="161"/>
      <c r="M10" s="161"/>
      <c r="N10" s="161"/>
      <c r="O10" s="161"/>
      <c r="P10" s="161"/>
      <c r="Q10" s="161"/>
      <c r="R10" s="166"/>
    </row>
    <row r="11" spans="2:18" ht="24.75" customHeight="1">
      <c r="B11" s="165"/>
      <c r="C11" s="161"/>
      <c r="D11" s="107" t="s">
        <v>0</v>
      </c>
      <c r="E11" s="107"/>
      <c r="F11" s="107"/>
      <c r="G11" s="107"/>
      <c r="H11" s="107"/>
      <c r="I11" s="107"/>
      <c r="J11" s="107"/>
      <c r="K11" s="107"/>
      <c r="L11" s="107"/>
      <c r="M11" s="107"/>
      <c r="N11" s="107"/>
      <c r="O11" s="107"/>
      <c r="P11" s="107"/>
      <c r="Q11" s="168"/>
      <c r="R11" s="166"/>
    </row>
    <row r="12" spans="2:18" ht="15" customHeight="1">
      <c r="B12" s="165"/>
      <c r="C12" s="161"/>
      <c r="D12" s="161"/>
      <c r="E12" s="161"/>
      <c r="F12" s="161"/>
      <c r="G12" s="161"/>
      <c r="H12" s="161"/>
      <c r="I12" s="161"/>
      <c r="J12" s="161"/>
      <c r="K12" s="161"/>
      <c r="L12" s="161"/>
      <c r="M12" s="161"/>
      <c r="N12" s="161"/>
      <c r="O12" s="161"/>
      <c r="P12" s="161"/>
      <c r="Q12" s="161"/>
      <c r="R12" s="166"/>
    </row>
    <row r="13" spans="2:18" ht="15" customHeight="1">
      <c r="B13" s="165"/>
      <c r="C13" s="161"/>
      <c r="D13" s="161"/>
      <c r="E13" s="161"/>
      <c r="F13" s="161"/>
      <c r="G13" s="161"/>
      <c r="H13" s="161"/>
      <c r="I13" s="161"/>
      <c r="J13" s="161"/>
      <c r="K13" s="161"/>
      <c r="L13" s="161"/>
      <c r="M13" s="161"/>
      <c r="N13" s="161"/>
      <c r="O13" s="161"/>
      <c r="P13" s="161"/>
      <c r="Q13" s="161"/>
      <c r="R13" s="166"/>
    </row>
    <row r="14" spans="2:18" ht="24.75" customHeight="1">
      <c r="B14" s="165"/>
      <c r="C14" s="161"/>
      <c r="D14" s="107" t="s">
        <v>3</v>
      </c>
      <c r="E14" s="107"/>
      <c r="F14" s="107"/>
      <c r="G14" s="107"/>
      <c r="H14" s="107"/>
      <c r="I14" s="107"/>
      <c r="J14" s="107"/>
      <c r="K14" s="107"/>
      <c r="L14" s="107"/>
      <c r="M14" s="107"/>
      <c r="N14" s="107"/>
      <c r="O14" s="107"/>
      <c r="P14" s="107"/>
      <c r="Q14" s="168"/>
      <c r="R14" s="166"/>
    </row>
    <row r="15" spans="2:18" ht="20.100000000000001" customHeight="1">
      <c r="B15" s="165"/>
      <c r="C15" s="161"/>
      <c r="D15" s="161"/>
      <c r="E15" s="161"/>
      <c r="F15" s="161"/>
      <c r="G15" s="161"/>
      <c r="H15" s="161"/>
      <c r="I15" s="161"/>
      <c r="J15" s="161"/>
      <c r="K15" s="161"/>
      <c r="L15" s="161"/>
      <c r="M15" s="161"/>
      <c r="N15" s="161"/>
      <c r="O15" s="161"/>
      <c r="P15" s="161"/>
      <c r="Q15" s="161"/>
      <c r="R15" s="166"/>
    </row>
    <row r="16" spans="2:18" ht="18.75" customHeight="1" thickBot="1">
      <c r="B16" s="169"/>
      <c r="C16" s="170"/>
      <c r="D16" s="170"/>
      <c r="E16" s="170"/>
      <c r="F16" s="170"/>
      <c r="G16" s="170"/>
      <c r="H16" s="170"/>
      <c r="I16" s="170"/>
      <c r="J16" s="170"/>
      <c r="K16" s="170"/>
      <c r="L16" s="170"/>
      <c r="M16" s="170"/>
      <c r="N16" s="170"/>
      <c r="O16" s="170"/>
      <c r="P16" s="170"/>
      <c r="Q16" s="170"/>
      <c r="R16" s="171"/>
    </row>
    <row r="17"/>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5"/>
  <sheetViews>
    <sheetView showGridLines="0" showZeros="0" topLeftCell="A21" zoomScale="80" zoomScaleNormal="80" workbookViewId="0">
      <selection activeCell="C68" sqref="C68"/>
    </sheetView>
  </sheetViews>
  <sheetFormatPr defaultColWidth="0" defaultRowHeight="14.25" zeroHeight="1"/>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42578125" style="1" customWidth="1"/>
    <col min="21" max="21" width="3.85546875" style="1" customWidth="1"/>
    <col min="22" max="25" width="0" style="1" hidden="1" customWidth="1"/>
    <col min="26" max="16384" width="11.42578125" style="1" hidden="1"/>
  </cols>
  <sheetData>
    <row r="1" spans="2:25" ht="8.25" customHeight="1" thickBot="1">
      <c r="C1" s="2"/>
      <c r="L1" s="1" t="s">
        <v>4</v>
      </c>
    </row>
    <row r="2" spans="2:25" ht="119.25" customHeight="1">
      <c r="B2" s="12"/>
      <c r="C2" s="13"/>
      <c r="D2" s="6"/>
      <c r="E2" s="6"/>
      <c r="F2" s="6"/>
      <c r="G2" s="6"/>
      <c r="H2" s="6"/>
      <c r="I2" s="6"/>
      <c r="J2" s="6"/>
      <c r="K2" s="6"/>
      <c r="L2" s="6"/>
      <c r="M2" s="14"/>
      <c r="N2" s="6"/>
      <c r="O2" s="6"/>
      <c r="P2" s="6"/>
      <c r="Q2" s="6"/>
      <c r="R2" s="6"/>
      <c r="S2" s="6"/>
      <c r="T2" s="7"/>
    </row>
    <row r="3" spans="2:25" ht="27">
      <c r="B3" s="15"/>
      <c r="C3" s="106" t="s">
        <v>5</v>
      </c>
      <c r="D3" s="106"/>
      <c r="E3" s="106"/>
      <c r="F3" s="106"/>
      <c r="G3" s="106"/>
      <c r="H3" s="106"/>
      <c r="I3" s="106"/>
      <c r="J3" s="106"/>
      <c r="K3" s="106"/>
      <c r="L3" s="106"/>
      <c r="M3" s="106"/>
      <c r="N3" s="106"/>
      <c r="O3" s="106"/>
      <c r="P3" s="106"/>
      <c r="Q3" s="106"/>
      <c r="R3" s="106"/>
      <c r="S3" s="106"/>
      <c r="T3" s="16"/>
      <c r="U3" s="4"/>
      <c r="V3" s="4"/>
      <c r="W3" s="4"/>
      <c r="X3" s="4"/>
      <c r="Y3" s="4"/>
    </row>
    <row r="4" spans="2:25" ht="7.5" customHeight="1">
      <c r="B4" s="15"/>
      <c r="C4" s="2"/>
      <c r="T4" s="8"/>
    </row>
    <row r="5" spans="2:25" ht="23.25" customHeight="1">
      <c r="B5" s="15"/>
      <c r="C5" s="109" t="s">
        <v>2</v>
      </c>
      <c r="D5" s="109"/>
      <c r="E5" s="109"/>
      <c r="F5" s="109"/>
      <c r="G5" s="109"/>
      <c r="H5" s="109"/>
      <c r="I5" s="109"/>
      <c r="J5" s="109"/>
      <c r="K5" s="109"/>
      <c r="L5" s="109"/>
      <c r="M5" s="109"/>
      <c r="N5" s="109"/>
      <c r="O5" s="109"/>
      <c r="P5" s="109"/>
      <c r="Q5" s="109"/>
      <c r="R5" s="109"/>
      <c r="S5" s="109"/>
      <c r="T5" s="8"/>
    </row>
    <row r="6" spans="2:25" ht="15" customHeight="1">
      <c r="B6" s="15"/>
      <c r="C6" s="2"/>
      <c r="T6" s="8"/>
    </row>
    <row r="7" spans="2:25" ht="15" customHeight="1">
      <c r="B7" s="15"/>
      <c r="C7" s="110" t="s">
        <v>6</v>
      </c>
      <c r="D7" s="110"/>
      <c r="E7" s="110"/>
      <c r="F7" s="110"/>
      <c r="G7" s="110"/>
      <c r="H7" s="110"/>
      <c r="I7" s="110"/>
      <c r="J7" s="110"/>
      <c r="K7" s="110"/>
      <c r="L7" s="110"/>
      <c r="M7" s="110"/>
      <c r="N7" s="110"/>
      <c r="O7" s="110"/>
      <c r="P7" s="110"/>
      <c r="Q7" s="110"/>
      <c r="R7" s="110"/>
      <c r="S7" s="110"/>
      <c r="T7" s="8"/>
    </row>
    <row r="8" spans="2:25" ht="15" customHeight="1">
      <c r="B8" s="15"/>
      <c r="C8" s="110"/>
      <c r="D8" s="110"/>
      <c r="E8" s="110"/>
      <c r="F8" s="110"/>
      <c r="G8" s="110"/>
      <c r="H8" s="110"/>
      <c r="I8" s="110"/>
      <c r="J8" s="110"/>
      <c r="K8" s="110"/>
      <c r="L8" s="110"/>
      <c r="M8" s="110"/>
      <c r="N8" s="110"/>
      <c r="O8" s="110"/>
      <c r="P8" s="110"/>
      <c r="Q8" s="110"/>
      <c r="R8" s="110"/>
      <c r="S8" s="110"/>
      <c r="T8" s="8"/>
    </row>
    <row r="9" spans="2:25" ht="15" customHeight="1">
      <c r="B9" s="15"/>
      <c r="C9" s="110"/>
      <c r="D9" s="110"/>
      <c r="E9" s="110"/>
      <c r="F9" s="110"/>
      <c r="G9" s="110"/>
      <c r="H9" s="110"/>
      <c r="I9" s="110"/>
      <c r="J9" s="110"/>
      <c r="K9" s="110"/>
      <c r="L9" s="110"/>
      <c r="M9" s="110"/>
      <c r="N9" s="110"/>
      <c r="O9" s="110"/>
      <c r="P9" s="110"/>
      <c r="Q9" s="110"/>
      <c r="R9" s="110"/>
      <c r="S9" s="110"/>
      <c r="T9" s="8"/>
    </row>
    <row r="10" spans="2:25" ht="15" customHeight="1">
      <c r="B10" s="15"/>
      <c r="C10" s="110"/>
      <c r="D10" s="110"/>
      <c r="E10" s="110"/>
      <c r="F10" s="110"/>
      <c r="G10" s="110"/>
      <c r="H10" s="110"/>
      <c r="I10" s="110"/>
      <c r="J10" s="110"/>
      <c r="K10" s="110"/>
      <c r="L10" s="110"/>
      <c r="M10" s="110"/>
      <c r="N10" s="110"/>
      <c r="O10" s="110"/>
      <c r="P10" s="110"/>
      <c r="Q10" s="110"/>
      <c r="R10" s="110"/>
      <c r="S10" s="110"/>
      <c r="T10" s="8"/>
    </row>
    <row r="11" spans="2:25" ht="15" customHeight="1">
      <c r="B11" s="15"/>
      <c r="C11" s="43"/>
      <c r="T11" s="8"/>
    </row>
    <row r="12" spans="2:25" ht="15" customHeight="1">
      <c r="B12" s="15"/>
      <c r="C12" s="111" t="s">
        <v>7</v>
      </c>
      <c r="D12" s="111"/>
      <c r="E12" s="111"/>
      <c r="F12" s="111"/>
      <c r="G12" s="111"/>
      <c r="H12" s="111"/>
      <c r="I12" s="111"/>
      <c r="J12" s="111"/>
      <c r="K12" s="111"/>
      <c r="L12" s="111"/>
      <c r="M12" s="111"/>
      <c r="N12" s="111"/>
      <c r="O12" s="111"/>
      <c r="P12" s="111"/>
      <c r="Q12" s="111"/>
      <c r="R12" s="111"/>
      <c r="S12" s="111"/>
      <c r="T12" s="8"/>
    </row>
    <row r="13" spans="2:25" ht="15" customHeight="1">
      <c r="B13" s="15"/>
      <c r="C13" s="43"/>
      <c r="T13" s="8"/>
    </row>
    <row r="14" spans="2:25" ht="15" customHeight="1">
      <c r="B14" s="15"/>
      <c r="C14" s="44" t="s">
        <v>8</v>
      </c>
      <c r="T14" s="8"/>
    </row>
    <row r="15" spans="2:25" ht="15" customHeight="1">
      <c r="B15" s="15"/>
      <c r="C15" s="43"/>
      <c r="T15" s="8"/>
    </row>
    <row r="16" spans="2:25" ht="15" customHeight="1">
      <c r="B16" s="15"/>
      <c r="C16" s="1" t="s">
        <v>9</v>
      </c>
      <c r="D16" s="46"/>
      <c r="T16" s="8"/>
    </row>
    <row r="17" spans="2:20" ht="15" customHeight="1">
      <c r="B17" s="15"/>
      <c r="C17" s="46"/>
      <c r="D17" s="46"/>
      <c r="T17" s="8"/>
    </row>
    <row r="18" spans="2:20" ht="15" customHeight="1">
      <c r="B18" s="15"/>
      <c r="C18" s="47" t="s">
        <v>10</v>
      </c>
      <c r="D18" s="43" t="s">
        <v>11</v>
      </c>
      <c r="T18" s="8"/>
    </row>
    <row r="19" spans="2:20" ht="15" customHeight="1">
      <c r="B19" s="15"/>
      <c r="C19" s="47" t="s">
        <v>10</v>
      </c>
      <c r="D19" s="1" t="s">
        <v>12</v>
      </c>
      <c r="T19" s="8"/>
    </row>
    <row r="20" spans="2:20" ht="15" customHeight="1">
      <c r="B20" s="15"/>
      <c r="C20" s="47" t="s">
        <v>10</v>
      </c>
      <c r="D20" s="1" t="s">
        <v>13</v>
      </c>
      <c r="T20" s="8"/>
    </row>
    <row r="21" spans="2:20" ht="15" customHeight="1">
      <c r="B21" s="15"/>
      <c r="C21" s="47" t="s">
        <v>10</v>
      </c>
      <c r="D21" s="1" t="s">
        <v>14</v>
      </c>
      <c r="T21" s="8"/>
    </row>
    <row r="22" spans="2:20" ht="15" customHeight="1">
      <c r="B22" s="15"/>
      <c r="C22" s="47" t="s">
        <v>10</v>
      </c>
      <c r="D22" s="1" t="s">
        <v>15</v>
      </c>
      <c r="T22" s="8"/>
    </row>
    <row r="23" spans="2:20" ht="15" customHeight="1">
      <c r="B23" s="15"/>
      <c r="C23" s="47" t="s">
        <v>10</v>
      </c>
      <c r="D23" s="1" t="s">
        <v>16</v>
      </c>
      <c r="T23" s="8"/>
    </row>
    <row r="24" spans="2:20" ht="15" customHeight="1">
      <c r="B24" s="15"/>
      <c r="C24" s="47" t="s">
        <v>10</v>
      </c>
      <c r="D24" s="43" t="s">
        <v>17</v>
      </c>
      <c r="T24" s="8"/>
    </row>
    <row r="25" spans="2:20" ht="15" customHeight="1">
      <c r="B25" s="15"/>
      <c r="C25" s="47"/>
      <c r="T25" s="8"/>
    </row>
    <row r="26" spans="2:20" ht="15" customHeight="1">
      <c r="B26" s="15"/>
      <c r="C26" s="1" t="s">
        <v>18</v>
      </c>
      <c r="T26" s="8"/>
    </row>
    <row r="27" spans="2:20" ht="15" customHeight="1">
      <c r="B27" s="15"/>
      <c r="T27" s="8"/>
    </row>
    <row r="28" spans="2:20" ht="15" customHeight="1">
      <c r="B28" s="15"/>
      <c r="C28" s="1" t="s">
        <v>19</v>
      </c>
      <c r="T28" s="8"/>
    </row>
    <row r="29" spans="2:20" ht="15" customHeight="1">
      <c r="B29" s="15"/>
      <c r="T29" s="8"/>
    </row>
    <row r="30" spans="2:20" ht="15" customHeight="1">
      <c r="B30" s="15"/>
      <c r="C30" s="33" t="s">
        <v>20</v>
      </c>
      <c r="D30" s="33" t="s">
        <v>21</v>
      </c>
      <c r="E30" s="33" t="s">
        <v>22</v>
      </c>
      <c r="T30" s="8"/>
    </row>
    <row r="31" spans="2:20" ht="15" customHeight="1">
      <c r="B31" s="15"/>
      <c r="C31" s="34" t="s">
        <v>23</v>
      </c>
      <c r="D31" s="35">
        <v>1</v>
      </c>
      <c r="E31" s="62"/>
      <c r="T31" s="8"/>
    </row>
    <row r="32" spans="2:20" ht="15" customHeight="1">
      <c r="B32" s="15"/>
      <c r="C32" s="36" t="s">
        <v>24</v>
      </c>
      <c r="D32" s="37">
        <v>2</v>
      </c>
      <c r="E32" s="63"/>
      <c r="T32" s="8"/>
    </row>
    <row r="33" spans="2:20" ht="15" customHeight="1">
      <c r="B33" s="15"/>
      <c r="C33" s="36" t="s">
        <v>25</v>
      </c>
      <c r="D33" s="37">
        <v>3</v>
      </c>
      <c r="E33" s="38"/>
      <c r="T33" s="8"/>
    </row>
    <row r="34" spans="2:20" ht="15" customHeight="1">
      <c r="B34" s="15"/>
      <c r="C34" s="36" t="s">
        <v>26</v>
      </c>
      <c r="D34" s="37">
        <v>4</v>
      </c>
      <c r="E34" s="39"/>
      <c r="T34" s="8"/>
    </row>
    <row r="35" spans="2:20" ht="15" customHeight="1">
      <c r="B35" s="15"/>
      <c r="C35" s="40" t="s">
        <v>27</v>
      </c>
      <c r="D35" s="41">
        <v>5</v>
      </c>
      <c r="E35" s="42"/>
      <c r="T35" s="8"/>
    </row>
    <row r="36" spans="2:20" ht="15" customHeight="1">
      <c r="B36" s="15"/>
      <c r="T36" s="8"/>
    </row>
    <row r="37" spans="2:20" ht="15" customHeight="1">
      <c r="B37" s="15"/>
      <c r="C37" s="111" t="s">
        <v>28</v>
      </c>
      <c r="D37" s="111"/>
      <c r="E37" s="111"/>
      <c r="F37" s="111"/>
      <c r="G37" s="111"/>
      <c r="H37" s="111"/>
      <c r="I37" s="111"/>
      <c r="J37" s="111"/>
      <c r="K37" s="111"/>
      <c r="L37" s="111"/>
      <c r="M37" s="111"/>
      <c r="N37" s="111"/>
      <c r="O37" s="111"/>
      <c r="P37" s="111"/>
      <c r="Q37" s="111"/>
      <c r="R37" s="111"/>
      <c r="S37" s="111"/>
      <c r="T37" s="8"/>
    </row>
    <row r="38" spans="2:20" ht="15" customHeight="1">
      <c r="B38" s="15"/>
      <c r="C38" s="111"/>
      <c r="D38" s="111"/>
      <c r="E38" s="111"/>
      <c r="F38" s="111"/>
      <c r="G38" s="111"/>
      <c r="H38" s="111"/>
      <c r="I38" s="111"/>
      <c r="J38" s="111"/>
      <c r="K38" s="111"/>
      <c r="L38" s="111"/>
      <c r="M38" s="111"/>
      <c r="N38" s="111"/>
      <c r="O38" s="111"/>
      <c r="P38" s="111"/>
      <c r="Q38" s="111"/>
      <c r="R38" s="111"/>
      <c r="S38" s="111"/>
      <c r="T38" s="8"/>
    </row>
    <row r="39" spans="2:20" ht="15" customHeight="1">
      <c r="B39" s="15"/>
      <c r="T39" s="8"/>
    </row>
    <row r="40" spans="2:20" ht="15" customHeight="1">
      <c r="B40" s="15"/>
      <c r="C40" s="64" t="s">
        <v>29</v>
      </c>
      <c r="M40" s="1"/>
      <c r="T40" s="8"/>
    </row>
    <row r="41" spans="2:20" ht="15" customHeight="1">
      <c r="B41" s="15"/>
      <c r="M41" s="1"/>
      <c r="T41" s="8"/>
    </row>
    <row r="42" spans="2:20">
      <c r="B42" s="15"/>
      <c r="C42" s="112" t="s">
        <v>30</v>
      </c>
      <c r="D42" s="112"/>
      <c r="E42" s="112"/>
      <c r="F42" s="112"/>
      <c r="G42" s="112"/>
      <c r="H42" s="112"/>
      <c r="I42" s="112"/>
      <c r="J42" s="112"/>
      <c r="K42" s="112"/>
      <c r="L42" s="112"/>
      <c r="M42" s="112"/>
      <c r="N42" s="112"/>
      <c r="O42" s="112"/>
      <c r="P42" s="112"/>
      <c r="Q42" s="112"/>
      <c r="R42" s="112"/>
      <c r="S42" s="112"/>
      <c r="T42" s="8"/>
    </row>
    <row r="43" spans="2:20">
      <c r="B43" s="15"/>
      <c r="C43" s="112"/>
      <c r="D43" s="112"/>
      <c r="E43" s="112"/>
      <c r="F43" s="112"/>
      <c r="G43" s="112"/>
      <c r="H43" s="112"/>
      <c r="I43" s="112"/>
      <c r="J43" s="112"/>
      <c r="K43" s="112"/>
      <c r="L43" s="112"/>
      <c r="M43" s="112"/>
      <c r="N43" s="112"/>
      <c r="O43" s="112"/>
      <c r="P43" s="112"/>
      <c r="Q43" s="112"/>
      <c r="R43" s="112"/>
      <c r="S43" s="112"/>
      <c r="T43" s="8"/>
    </row>
    <row r="44" spans="2:20">
      <c r="B44" s="15"/>
      <c r="C44" s="112"/>
      <c r="D44" s="112"/>
      <c r="E44" s="112"/>
      <c r="F44" s="112"/>
      <c r="G44" s="112"/>
      <c r="H44" s="112"/>
      <c r="I44" s="112"/>
      <c r="J44" s="112"/>
      <c r="K44" s="112"/>
      <c r="L44" s="112"/>
      <c r="M44" s="112"/>
      <c r="N44" s="112"/>
      <c r="O44" s="112"/>
      <c r="P44" s="112"/>
      <c r="Q44" s="112"/>
      <c r="R44" s="112"/>
      <c r="S44" s="112"/>
      <c r="T44" s="8"/>
    </row>
    <row r="45" spans="2:20">
      <c r="B45" s="15"/>
      <c r="M45" s="1"/>
      <c r="T45" s="8"/>
    </row>
    <row r="46" spans="2:20">
      <c r="B46" s="15"/>
      <c r="C46" s="111" t="s">
        <v>31</v>
      </c>
      <c r="D46" s="111"/>
      <c r="E46" s="111"/>
      <c r="F46" s="111"/>
      <c r="G46" s="111"/>
      <c r="H46" s="111"/>
      <c r="I46" s="111"/>
      <c r="J46" s="111"/>
      <c r="K46" s="111"/>
      <c r="L46" s="111"/>
      <c r="M46" s="111"/>
      <c r="N46" s="111"/>
      <c r="O46" s="111"/>
      <c r="P46" s="111"/>
      <c r="Q46" s="111"/>
      <c r="R46" s="111"/>
      <c r="S46" s="111"/>
      <c r="T46" s="8"/>
    </row>
    <row r="47" spans="2:20">
      <c r="B47" s="15"/>
      <c r="C47" s="111"/>
      <c r="D47" s="111"/>
      <c r="E47" s="111"/>
      <c r="F47" s="111"/>
      <c r="G47" s="111"/>
      <c r="H47" s="111"/>
      <c r="I47" s="111"/>
      <c r="J47" s="111"/>
      <c r="K47" s="111"/>
      <c r="L47" s="111"/>
      <c r="M47" s="111"/>
      <c r="N47" s="111"/>
      <c r="O47" s="111"/>
      <c r="P47" s="111"/>
      <c r="Q47" s="111"/>
      <c r="R47" s="111"/>
      <c r="S47" s="111"/>
      <c r="T47" s="8"/>
    </row>
    <row r="48" spans="2:20">
      <c r="B48" s="15"/>
      <c r="T48" s="8"/>
    </row>
    <row r="49" spans="2:20">
      <c r="B49" s="15"/>
      <c r="C49" s="1" t="s">
        <v>32</v>
      </c>
      <c r="T49" s="8"/>
    </row>
    <row r="50" spans="2:20" ht="15" customHeight="1">
      <c r="B50" s="15"/>
      <c r="T50" s="8"/>
    </row>
    <row r="51" spans="2:20" ht="15" customHeight="1">
      <c r="B51" s="15"/>
      <c r="T51" s="8"/>
    </row>
    <row r="52" spans="2:20" ht="15" customHeight="1">
      <c r="B52" s="15"/>
      <c r="C52" s="43"/>
      <c r="T52" s="8"/>
    </row>
    <row r="53" spans="2:20" ht="15" customHeight="1">
      <c r="B53" s="15"/>
      <c r="C53" s="44" t="s">
        <v>33</v>
      </c>
      <c r="T53" s="8"/>
    </row>
    <row r="54" spans="2:20" ht="15" customHeight="1">
      <c r="B54" s="15"/>
      <c r="C54" s="43"/>
      <c r="T54" s="8"/>
    </row>
    <row r="55" spans="2:20" ht="15" customHeight="1">
      <c r="B55" s="15"/>
      <c r="C55" s="111" t="s">
        <v>34</v>
      </c>
      <c r="D55" s="111"/>
      <c r="E55" s="111"/>
      <c r="F55" s="111"/>
      <c r="G55" s="111"/>
      <c r="H55" s="111"/>
      <c r="I55" s="111"/>
      <c r="J55" s="111"/>
      <c r="K55" s="111"/>
      <c r="L55" s="111"/>
      <c r="M55" s="111"/>
      <c r="N55" s="111"/>
      <c r="O55" s="111"/>
      <c r="P55" s="111"/>
      <c r="Q55" s="111"/>
      <c r="R55" s="111"/>
      <c r="S55" s="111"/>
      <c r="T55" s="8"/>
    </row>
    <row r="56" spans="2:20" ht="15" customHeight="1">
      <c r="B56" s="15"/>
      <c r="C56" s="111"/>
      <c r="D56" s="111"/>
      <c r="E56" s="111"/>
      <c r="F56" s="111"/>
      <c r="G56" s="111"/>
      <c r="H56" s="111"/>
      <c r="I56" s="111"/>
      <c r="J56" s="111"/>
      <c r="K56" s="111"/>
      <c r="L56" s="111"/>
      <c r="M56" s="111"/>
      <c r="N56" s="111"/>
      <c r="O56" s="111"/>
      <c r="P56" s="111"/>
      <c r="Q56" s="111"/>
      <c r="R56" s="111"/>
      <c r="S56" s="111"/>
      <c r="T56" s="8"/>
    </row>
    <row r="57" spans="2:20" ht="15" customHeight="1">
      <c r="B57" s="15"/>
      <c r="T57" s="8"/>
    </row>
    <row r="58" spans="2:20" ht="15" customHeight="1">
      <c r="B58" s="15"/>
      <c r="C58" s="111" t="s">
        <v>35</v>
      </c>
      <c r="D58" s="111"/>
      <c r="E58" s="111"/>
      <c r="F58" s="111"/>
      <c r="G58" s="111"/>
      <c r="H58" s="111"/>
      <c r="I58" s="111"/>
      <c r="J58" s="111"/>
      <c r="K58" s="111"/>
      <c r="L58" s="111"/>
      <c r="M58" s="111"/>
      <c r="N58" s="111"/>
      <c r="O58" s="111"/>
      <c r="P58" s="111"/>
      <c r="Q58" s="111"/>
      <c r="R58" s="111"/>
      <c r="S58" s="111"/>
      <c r="T58" s="8"/>
    </row>
    <row r="59" spans="2:20" ht="15" customHeight="1">
      <c r="B59" s="15"/>
      <c r="C59" s="111"/>
      <c r="D59" s="111"/>
      <c r="E59" s="111"/>
      <c r="F59" s="111"/>
      <c r="G59" s="111"/>
      <c r="H59" s="111"/>
      <c r="I59" s="111"/>
      <c r="J59" s="111"/>
      <c r="K59" s="111"/>
      <c r="L59" s="111"/>
      <c r="M59" s="111"/>
      <c r="N59" s="111"/>
      <c r="O59" s="111"/>
      <c r="P59" s="111"/>
      <c r="Q59" s="111"/>
      <c r="R59" s="111"/>
      <c r="S59" s="111"/>
      <c r="T59" s="8"/>
    </row>
    <row r="60" spans="2:20" ht="15" customHeight="1">
      <c r="B60" s="15"/>
      <c r="T60" s="8"/>
    </row>
    <row r="61" spans="2:20" ht="15" customHeight="1">
      <c r="B61" s="15"/>
      <c r="C61" s="111" t="s">
        <v>36</v>
      </c>
      <c r="D61" s="111"/>
      <c r="E61" s="111"/>
      <c r="F61" s="111"/>
      <c r="G61" s="111"/>
      <c r="H61" s="111"/>
      <c r="I61" s="111"/>
      <c r="J61" s="111"/>
      <c r="K61" s="111"/>
      <c r="L61" s="111"/>
      <c r="M61" s="111"/>
      <c r="N61" s="111"/>
      <c r="O61" s="111"/>
      <c r="P61" s="111"/>
      <c r="Q61" s="111"/>
      <c r="R61" s="111"/>
      <c r="S61" s="111"/>
      <c r="T61" s="8"/>
    </row>
    <row r="62" spans="2:20" ht="15" customHeight="1">
      <c r="B62" s="15"/>
      <c r="C62" s="111"/>
      <c r="D62" s="111"/>
      <c r="E62" s="111"/>
      <c r="F62" s="111"/>
      <c r="G62" s="111"/>
      <c r="H62" s="111"/>
      <c r="I62" s="111"/>
      <c r="J62" s="111"/>
      <c r="K62" s="111"/>
      <c r="L62" s="111"/>
      <c r="M62" s="111"/>
      <c r="N62" s="111"/>
      <c r="O62" s="111"/>
      <c r="P62" s="111"/>
      <c r="Q62" s="111"/>
      <c r="R62" s="111"/>
      <c r="S62" s="111"/>
      <c r="T62" s="8"/>
    </row>
    <row r="63" spans="2:20" ht="15" customHeight="1">
      <c r="B63" s="15"/>
      <c r="T63" s="8"/>
    </row>
    <row r="64" spans="2:20" ht="15" customHeight="1">
      <c r="B64" s="15"/>
      <c r="C64" s="111" t="s">
        <v>37</v>
      </c>
      <c r="D64" s="111"/>
      <c r="E64" s="111"/>
      <c r="F64" s="111"/>
      <c r="G64" s="111"/>
      <c r="H64" s="111"/>
      <c r="I64" s="111"/>
      <c r="J64" s="111"/>
      <c r="K64" s="111"/>
      <c r="L64" s="111"/>
      <c r="M64" s="111"/>
      <c r="N64" s="111"/>
      <c r="O64" s="111"/>
      <c r="P64" s="111"/>
      <c r="Q64" s="111"/>
      <c r="R64" s="111"/>
      <c r="S64" s="111"/>
      <c r="T64" s="8"/>
    </row>
    <row r="65" spans="2:20" ht="15" customHeight="1">
      <c r="B65" s="15"/>
      <c r="C65" s="111"/>
      <c r="D65" s="111"/>
      <c r="E65" s="111"/>
      <c r="F65" s="111"/>
      <c r="G65" s="111"/>
      <c r="H65" s="111"/>
      <c r="I65" s="111"/>
      <c r="J65" s="111"/>
      <c r="K65" s="111"/>
      <c r="L65" s="111"/>
      <c r="M65" s="111"/>
      <c r="N65" s="111"/>
      <c r="O65" s="111"/>
      <c r="P65" s="111"/>
      <c r="Q65" s="111"/>
      <c r="R65" s="111"/>
      <c r="S65" s="111"/>
      <c r="T65" s="8"/>
    </row>
    <row r="66" spans="2:20" ht="15" customHeight="1">
      <c r="B66" s="15"/>
      <c r="C66" s="48"/>
      <c r="D66" s="48"/>
      <c r="E66" s="48"/>
      <c r="F66" s="48"/>
      <c r="G66" s="48"/>
      <c r="H66" s="48"/>
      <c r="I66" s="48"/>
      <c r="J66" s="48"/>
      <c r="K66" s="48"/>
      <c r="L66" s="48"/>
      <c r="M66" s="48"/>
      <c r="N66" s="48"/>
      <c r="O66" s="48"/>
      <c r="P66" s="48"/>
      <c r="Q66" s="48"/>
      <c r="R66" s="48"/>
      <c r="S66" s="48"/>
      <c r="T66" s="8"/>
    </row>
    <row r="67" spans="2:20" ht="15" customHeight="1">
      <c r="B67" s="15"/>
      <c r="C67" s="43"/>
      <c r="T67" s="8"/>
    </row>
    <row r="68" spans="2:20" ht="15" customHeight="1">
      <c r="B68" s="15"/>
      <c r="C68" s="44" t="s">
        <v>38</v>
      </c>
      <c r="T68" s="8"/>
    </row>
    <row r="69" spans="2:20" ht="15.75" customHeight="1">
      <c r="B69" s="15"/>
      <c r="C69" s="43"/>
      <c r="T69" s="8"/>
    </row>
    <row r="70" spans="2:20" ht="15" customHeight="1">
      <c r="B70" s="15"/>
      <c r="C70" s="1" t="s">
        <v>39</v>
      </c>
      <c r="T70" s="8"/>
    </row>
    <row r="71" spans="2:20" ht="15" customHeight="1">
      <c r="B71" s="15"/>
      <c r="T71" s="8"/>
    </row>
    <row r="72" spans="2:20" ht="15" customHeight="1">
      <c r="B72" s="15"/>
      <c r="C72" s="1" t="s">
        <v>40</v>
      </c>
      <c r="T72" s="8"/>
    </row>
    <row r="73" spans="2:20" ht="15" customHeight="1">
      <c r="B73" s="15"/>
      <c r="T73" s="8"/>
    </row>
    <row r="74" spans="2:20" ht="15" customHeight="1">
      <c r="B74" s="15"/>
      <c r="C74" s="1" t="s">
        <v>41</v>
      </c>
      <c r="T74" s="8"/>
    </row>
    <row r="75" spans="2:20" ht="15" customHeight="1">
      <c r="B75" s="15"/>
      <c r="T75" s="8"/>
    </row>
    <row r="76" spans="2:20" ht="15" customHeight="1">
      <c r="B76" s="15"/>
      <c r="C76" s="47" t="s">
        <v>10</v>
      </c>
      <c r="D76" s="1" t="s">
        <v>42</v>
      </c>
      <c r="T76" s="8"/>
    </row>
    <row r="77" spans="2:20" ht="15" customHeight="1">
      <c r="B77" s="15"/>
      <c r="C77" s="47" t="s">
        <v>10</v>
      </c>
      <c r="D77" s="1" t="s">
        <v>43</v>
      </c>
      <c r="T77" s="8"/>
    </row>
    <row r="78" spans="2:20" ht="15" customHeight="1">
      <c r="B78" s="15"/>
      <c r="C78" s="47" t="s">
        <v>10</v>
      </c>
      <c r="D78" s="1" t="s">
        <v>44</v>
      </c>
      <c r="T78" s="8"/>
    </row>
    <row r="79" spans="2:20" ht="15" customHeight="1">
      <c r="B79" s="15"/>
      <c r="T79" s="8"/>
    </row>
    <row r="80" spans="2:20" ht="15" customHeight="1">
      <c r="B80" s="15"/>
      <c r="C80" s="111" t="s">
        <v>45</v>
      </c>
      <c r="D80" s="113"/>
      <c r="E80" s="113"/>
      <c r="F80" s="113"/>
      <c r="G80" s="113"/>
      <c r="H80" s="113"/>
      <c r="I80" s="113"/>
      <c r="J80" s="113"/>
      <c r="K80" s="113"/>
      <c r="L80" s="113"/>
      <c r="M80" s="113"/>
      <c r="N80" s="113"/>
      <c r="O80" s="113"/>
      <c r="P80" s="113"/>
      <c r="Q80" s="113"/>
      <c r="R80" s="113"/>
      <c r="S80" s="113"/>
      <c r="T80" s="8"/>
    </row>
    <row r="81" spans="2:20" ht="15" customHeight="1">
      <c r="B81" s="15"/>
      <c r="C81" s="113"/>
      <c r="D81" s="113"/>
      <c r="E81" s="113"/>
      <c r="F81" s="113"/>
      <c r="G81" s="113"/>
      <c r="H81" s="113"/>
      <c r="I81" s="113"/>
      <c r="J81" s="113"/>
      <c r="K81" s="113"/>
      <c r="L81" s="113"/>
      <c r="M81" s="113"/>
      <c r="N81" s="113"/>
      <c r="O81" s="113"/>
      <c r="P81" s="113"/>
      <c r="Q81" s="113"/>
      <c r="R81" s="113"/>
      <c r="S81" s="113"/>
      <c r="T81" s="8"/>
    </row>
    <row r="82" spans="2:20" ht="15" customHeight="1">
      <c r="B82" s="15"/>
      <c r="C82" s="47"/>
      <c r="T82" s="8"/>
    </row>
    <row r="83" spans="2:20" ht="15" customHeight="1" thickBot="1">
      <c r="B83" s="17"/>
      <c r="C83" s="9"/>
      <c r="D83" s="9"/>
      <c r="E83" s="9"/>
      <c r="F83" s="9"/>
      <c r="G83" s="9"/>
      <c r="H83" s="9"/>
      <c r="I83" s="9"/>
      <c r="J83" s="9"/>
      <c r="K83" s="9"/>
      <c r="L83" s="9"/>
      <c r="M83" s="10"/>
      <c r="N83" s="9"/>
      <c r="O83" s="9"/>
      <c r="P83" s="9"/>
      <c r="Q83" s="9"/>
      <c r="R83" s="9"/>
      <c r="S83" s="9"/>
      <c r="T83" s="11"/>
    </row>
    <row r="84" spans="2:20"/>
    <row r="85" spans="2:20"/>
    <row r="86" spans="2:20"/>
    <row r="87" spans="2:20"/>
    <row r="88" spans="2:20"/>
    <row r="89" spans="2:20"/>
    <row r="90" spans="2:20"/>
    <row r="91" spans="2:20" ht="18">
      <c r="K91" s="108" t="s">
        <v>46</v>
      </c>
      <c r="L91" s="108"/>
    </row>
    <row r="92" spans="2:20"/>
    <row r="93" spans="2:20"/>
    <row r="94" spans="2:20"/>
    <row r="95" spans="2:20"/>
    <row r="96" spans="2:20"/>
    <row r="97"/>
    <row r="98"/>
    <row r="99"/>
    <row r="100"/>
    <row r="101"/>
    <row r="102"/>
    <row r="103"/>
    <row r="104"/>
    <row r="105"/>
  </sheetData>
  <mergeCells count="13">
    <mergeCell ref="K91:L91"/>
    <mergeCell ref="C3:S3"/>
    <mergeCell ref="C5:S5"/>
    <mergeCell ref="C7:S10"/>
    <mergeCell ref="C61:S62"/>
    <mergeCell ref="C64:S65"/>
    <mergeCell ref="C55:S56"/>
    <mergeCell ref="C58:S59"/>
    <mergeCell ref="C12:S12"/>
    <mergeCell ref="C37:S38"/>
    <mergeCell ref="C42:S44"/>
    <mergeCell ref="C46:S47"/>
    <mergeCell ref="C80:S81"/>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6"/>
  <sheetViews>
    <sheetView showGridLines="0" showZeros="0" tabSelected="1" topLeftCell="E1" zoomScale="140" zoomScaleNormal="140" workbookViewId="0">
      <selection activeCell="I25" sqref="I25"/>
    </sheetView>
  </sheetViews>
  <sheetFormatPr defaultColWidth="0" defaultRowHeight="14.25" zeroHeight="1"/>
  <cols>
    <col min="1" max="1" width="1.7109375" style="1" customWidth="1"/>
    <col min="2" max="2" width="1.28515625" style="1" customWidth="1"/>
    <col min="3" max="3" width="23.7109375" style="1" customWidth="1"/>
    <col min="4" max="4" width="19.28515625" style="1" customWidth="1"/>
    <col min="5" max="5" width="26.42578125" style="1" customWidth="1"/>
    <col min="6" max="6" width="19" style="1" customWidth="1"/>
    <col min="7" max="7" width="60.7109375" style="1" customWidth="1"/>
    <col min="8" max="8" width="17.7109375" style="1" customWidth="1"/>
    <col min="9" max="9" width="28.42578125" style="1" customWidth="1"/>
    <col min="10" max="10" width="2.28515625" style="1" customWidth="1"/>
    <col min="11" max="12" width="11.42578125" style="1" customWidth="1"/>
    <col min="13" max="13" width="6.7109375" style="1" customWidth="1"/>
    <col min="14" max="16" width="0" style="1" hidden="1" customWidth="1"/>
    <col min="17" max="16384" width="11.42578125" style="1" hidden="1"/>
  </cols>
  <sheetData>
    <row r="1" spans="2:14" ht="6" customHeight="1" thickBot="1">
      <c r="C1" s="2"/>
      <c r="G1" s="1" t="s">
        <v>4</v>
      </c>
    </row>
    <row r="2" spans="2:14" ht="112.5" customHeight="1">
      <c r="B2" s="50"/>
      <c r="C2" s="56"/>
      <c r="D2" s="57"/>
      <c r="E2" s="57"/>
      <c r="F2" s="57"/>
      <c r="G2" s="57"/>
      <c r="H2" s="57"/>
      <c r="I2" s="57"/>
      <c r="J2" s="51"/>
    </row>
    <row r="3" spans="2:14" ht="27">
      <c r="B3" s="52"/>
      <c r="C3" s="128" t="s">
        <v>5</v>
      </c>
      <c r="D3" s="128"/>
      <c r="E3" s="128"/>
      <c r="F3" s="128"/>
      <c r="G3" s="128"/>
      <c r="H3" s="128"/>
      <c r="I3" s="128"/>
      <c r="J3" s="58"/>
      <c r="K3" s="4"/>
      <c r="L3" s="4"/>
      <c r="M3" s="4"/>
      <c r="N3" s="4"/>
    </row>
    <row r="4" spans="2:14" ht="6" customHeight="1" thickBot="1">
      <c r="B4" s="52"/>
      <c r="C4" s="2"/>
      <c r="J4" s="53"/>
    </row>
    <row r="5" spans="2:14" ht="27.75" customHeight="1">
      <c r="B5" s="52"/>
      <c r="C5" s="135" t="s">
        <v>47</v>
      </c>
      <c r="D5" s="136"/>
      <c r="E5" s="136"/>
      <c r="F5" s="136"/>
      <c r="G5" s="135" t="s">
        <v>48</v>
      </c>
      <c r="H5" s="139"/>
      <c r="I5" s="140"/>
      <c r="J5" s="53"/>
    </row>
    <row r="6" spans="2:14" ht="28.5" customHeight="1" thickBot="1">
      <c r="B6" s="52"/>
      <c r="C6" s="137"/>
      <c r="D6" s="138"/>
      <c r="E6" s="138"/>
      <c r="F6" s="138"/>
      <c r="G6" s="141">
        <f>IF(SUM(H10:H39)=0,"",AVERAGE(H10:H39))</f>
        <v>85.833333333333329</v>
      </c>
      <c r="H6" s="142"/>
      <c r="I6" s="143"/>
      <c r="J6" s="53"/>
    </row>
    <row r="7" spans="2:14" ht="9.75" customHeight="1">
      <c r="B7" s="52"/>
      <c r="C7" s="2"/>
      <c r="J7" s="53"/>
    </row>
    <row r="8" spans="2:14" ht="26.1" customHeight="1">
      <c r="B8" s="52"/>
      <c r="C8" s="131" t="s">
        <v>49</v>
      </c>
      <c r="D8" s="131" t="s">
        <v>50</v>
      </c>
      <c r="E8" s="131" t="s">
        <v>51</v>
      </c>
      <c r="F8" s="131" t="s">
        <v>50</v>
      </c>
      <c r="G8" s="131" t="s">
        <v>52</v>
      </c>
      <c r="H8" s="131" t="s">
        <v>53</v>
      </c>
      <c r="I8" s="133" t="s">
        <v>54</v>
      </c>
      <c r="J8" s="53"/>
      <c r="K8" s="5"/>
    </row>
    <row r="9" spans="2:14" ht="42.95" customHeight="1">
      <c r="B9" s="52"/>
      <c r="C9" s="144"/>
      <c r="D9" s="132"/>
      <c r="E9" s="144"/>
      <c r="F9" s="132"/>
      <c r="G9" s="132"/>
      <c r="H9" s="132"/>
      <c r="I9" s="134"/>
      <c r="J9" s="53"/>
      <c r="K9" s="5"/>
    </row>
    <row r="10" spans="2:14" ht="68.25" customHeight="1">
      <c r="B10" s="52"/>
      <c r="C10" s="120" t="s">
        <v>55</v>
      </c>
      <c r="D10" s="123">
        <f>IF(SUM(H10:H39)=0,"",AVERAGE(H10:H39))</f>
        <v>85.833333333333329</v>
      </c>
      <c r="E10" s="114" t="s">
        <v>56</v>
      </c>
      <c r="F10" s="117">
        <f>IF(SUM(H10:H15)=0,"",AVERAGE(H10:H15))</f>
        <v>89.166666666666671</v>
      </c>
      <c r="G10" s="72" t="s">
        <v>57</v>
      </c>
      <c r="H10" s="73">
        <v>100</v>
      </c>
      <c r="I10" s="105" t="s">
        <v>58</v>
      </c>
      <c r="J10" s="53"/>
      <c r="K10" s="5"/>
    </row>
    <row r="11" spans="2:14" ht="45" customHeight="1">
      <c r="B11" s="52"/>
      <c r="C11" s="121"/>
      <c r="D11" s="124"/>
      <c r="E11" s="115"/>
      <c r="F11" s="118"/>
      <c r="G11" s="66" t="s">
        <v>59</v>
      </c>
      <c r="H11" s="67">
        <v>85</v>
      </c>
      <c r="I11" s="68"/>
      <c r="J11" s="53"/>
      <c r="K11" s="5"/>
      <c r="L11" s="45" t="s">
        <v>46</v>
      </c>
    </row>
    <row r="12" spans="2:14" ht="71.25" customHeight="1">
      <c r="B12" s="52"/>
      <c r="C12" s="121"/>
      <c r="D12" s="124"/>
      <c r="E12" s="115"/>
      <c r="F12" s="118"/>
      <c r="G12" s="66" t="s">
        <v>60</v>
      </c>
      <c r="H12" s="67">
        <v>85</v>
      </c>
      <c r="I12" s="101" t="s">
        <v>61</v>
      </c>
      <c r="J12" s="53"/>
      <c r="K12" s="5"/>
    </row>
    <row r="13" spans="2:14" ht="45" customHeight="1">
      <c r="B13" s="52"/>
      <c r="C13" s="121"/>
      <c r="D13" s="124"/>
      <c r="E13" s="115"/>
      <c r="F13" s="118"/>
      <c r="G13" s="66" t="s">
        <v>62</v>
      </c>
      <c r="H13" s="67">
        <v>90</v>
      </c>
      <c r="I13" s="101"/>
      <c r="J13" s="53"/>
      <c r="K13" s="5"/>
      <c r="L13" s="45"/>
    </row>
    <row r="14" spans="2:14" ht="45" customHeight="1">
      <c r="B14" s="52"/>
      <c r="C14" s="121"/>
      <c r="D14" s="124"/>
      <c r="E14" s="115"/>
      <c r="F14" s="118"/>
      <c r="G14" s="66" t="s">
        <v>63</v>
      </c>
      <c r="H14" s="67">
        <v>90</v>
      </c>
      <c r="I14" s="101" t="s">
        <v>64</v>
      </c>
      <c r="J14" s="53"/>
      <c r="K14" s="5"/>
      <c r="L14" s="45" t="s">
        <v>65</v>
      </c>
    </row>
    <row r="15" spans="2:14" ht="63.75" customHeight="1">
      <c r="B15" s="52"/>
      <c r="C15" s="121"/>
      <c r="D15" s="124"/>
      <c r="E15" s="129"/>
      <c r="F15" s="130"/>
      <c r="G15" s="74" t="s">
        <v>66</v>
      </c>
      <c r="H15" s="75">
        <v>85</v>
      </c>
      <c r="I15" s="102" t="s">
        <v>67</v>
      </c>
      <c r="J15" s="53"/>
      <c r="K15" s="5"/>
    </row>
    <row r="16" spans="2:14" ht="118.5" customHeight="1">
      <c r="B16" s="52"/>
      <c r="C16" s="121"/>
      <c r="D16" s="124"/>
      <c r="E16" s="126" t="s">
        <v>68</v>
      </c>
      <c r="F16" s="127">
        <f>IF(SUM(H16:H23)=0,"",AVERAGE(H16:H23))</f>
        <v>85</v>
      </c>
      <c r="G16" s="76" t="s">
        <v>69</v>
      </c>
      <c r="H16" s="77">
        <v>85</v>
      </c>
      <c r="I16" s="103" t="s">
        <v>70</v>
      </c>
      <c r="J16" s="53"/>
    </row>
    <row r="17" spans="2:10" ht="93" customHeight="1">
      <c r="B17" s="52"/>
      <c r="C17" s="121"/>
      <c r="D17" s="124"/>
      <c r="E17" s="115"/>
      <c r="F17" s="118"/>
      <c r="G17" s="66" t="s">
        <v>71</v>
      </c>
      <c r="H17" s="67">
        <v>85</v>
      </c>
      <c r="I17" s="103" t="s">
        <v>70</v>
      </c>
      <c r="J17" s="53"/>
    </row>
    <row r="18" spans="2:10" ht="87" customHeight="1">
      <c r="B18" s="52"/>
      <c r="C18" s="121"/>
      <c r="D18" s="124"/>
      <c r="E18" s="115"/>
      <c r="F18" s="118"/>
      <c r="G18" s="66" t="s">
        <v>72</v>
      </c>
      <c r="H18" s="67">
        <v>85</v>
      </c>
      <c r="I18" s="101" t="s">
        <v>73</v>
      </c>
      <c r="J18" s="53"/>
    </row>
    <row r="19" spans="2:10" ht="111.75" customHeight="1">
      <c r="B19" s="52"/>
      <c r="C19" s="121"/>
      <c r="D19" s="124"/>
      <c r="E19" s="115"/>
      <c r="F19" s="118"/>
      <c r="G19" s="66" t="s">
        <v>74</v>
      </c>
      <c r="H19" s="67">
        <v>85</v>
      </c>
      <c r="I19" s="101" t="s">
        <v>75</v>
      </c>
      <c r="J19" s="53"/>
    </row>
    <row r="20" spans="2:10" ht="111.75" customHeight="1">
      <c r="B20" s="52"/>
      <c r="C20" s="121"/>
      <c r="D20" s="124"/>
      <c r="E20" s="115"/>
      <c r="F20" s="118"/>
      <c r="G20" s="66" t="s">
        <v>76</v>
      </c>
      <c r="H20" s="67">
        <v>85</v>
      </c>
      <c r="I20" s="101" t="s">
        <v>77</v>
      </c>
      <c r="J20" s="53"/>
    </row>
    <row r="21" spans="2:10" ht="108.75" customHeight="1">
      <c r="B21" s="52"/>
      <c r="C21" s="121"/>
      <c r="D21" s="124"/>
      <c r="E21" s="115"/>
      <c r="F21" s="118"/>
      <c r="G21" s="66" t="s">
        <v>78</v>
      </c>
      <c r="H21" s="67">
        <v>85</v>
      </c>
      <c r="I21" s="101" t="s">
        <v>79</v>
      </c>
      <c r="J21" s="53"/>
    </row>
    <row r="22" spans="2:10" ht="63" customHeight="1">
      <c r="B22" s="52"/>
      <c r="C22" s="121"/>
      <c r="D22" s="124"/>
      <c r="E22" s="115"/>
      <c r="F22" s="118"/>
      <c r="G22" s="66" t="s">
        <v>80</v>
      </c>
      <c r="H22" s="67">
        <v>85</v>
      </c>
      <c r="I22" s="101" t="s">
        <v>81</v>
      </c>
      <c r="J22" s="53"/>
    </row>
    <row r="23" spans="2:10" ht="102" customHeight="1">
      <c r="B23" s="52"/>
      <c r="C23" s="121"/>
      <c r="D23" s="124"/>
      <c r="E23" s="116"/>
      <c r="F23" s="119"/>
      <c r="G23" s="69" t="s">
        <v>82</v>
      </c>
      <c r="H23" s="70">
        <v>85</v>
      </c>
      <c r="I23" s="104" t="s">
        <v>83</v>
      </c>
      <c r="J23" s="53"/>
    </row>
    <row r="24" spans="2:10" ht="45" customHeight="1">
      <c r="B24" s="52"/>
      <c r="C24" s="121"/>
      <c r="D24" s="124"/>
      <c r="E24" s="126" t="s">
        <v>84</v>
      </c>
      <c r="F24" s="127">
        <f>IF(SUM(H24:H33)=0,"",AVERAGE(H24:H33))</f>
        <v>85</v>
      </c>
      <c r="G24" s="76" t="s">
        <v>85</v>
      </c>
      <c r="H24" s="77">
        <v>85</v>
      </c>
      <c r="I24" s="103" t="s">
        <v>86</v>
      </c>
      <c r="J24" s="53"/>
    </row>
    <row r="25" spans="2:10" ht="45" customHeight="1">
      <c r="B25" s="52"/>
      <c r="C25" s="121"/>
      <c r="D25" s="124"/>
      <c r="E25" s="115"/>
      <c r="F25" s="118"/>
      <c r="G25" s="66" t="s">
        <v>87</v>
      </c>
      <c r="H25" s="67">
        <v>85</v>
      </c>
      <c r="I25" s="68"/>
      <c r="J25" s="53"/>
    </row>
    <row r="26" spans="2:10" ht="45" customHeight="1">
      <c r="B26" s="52"/>
      <c r="C26" s="121"/>
      <c r="D26" s="124"/>
      <c r="E26" s="115"/>
      <c r="F26" s="118"/>
      <c r="G26" s="66" t="s">
        <v>88</v>
      </c>
      <c r="H26" s="67">
        <v>85</v>
      </c>
      <c r="I26" s="68"/>
      <c r="J26" s="53"/>
    </row>
    <row r="27" spans="2:10" ht="45" customHeight="1" thickBot="1">
      <c r="B27" s="54"/>
      <c r="C27" s="121"/>
      <c r="D27" s="124"/>
      <c r="E27" s="115"/>
      <c r="F27" s="118"/>
      <c r="G27" s="66" t="s">
        <v>89</v>
      </c>
      <c r="H27" s="67">
        <v>85</v>
      </c>
      <c r="I27" s="68"/>
      <c r="J27" s="78"/>
    </row>
    <row r="28" spans="2:10" ht="45" customHeight="1">
      <c r="B28" s="52"/>
      <c r="C28" s="121"/>
      <c r="D28" s="124"/>
      <c r="E28" s="115"/>
      <c r="F28" s="118"/>
      <c r="G28" s="66" t="s">
        <v>90</v>
      </c>
      <c r="H28" s="67">
        <v>85</v>
      </c>
      <c r="I28" s="68"/>
      <c r="J28" s="78"/>
    </row>
    <row r="29" spans="2:10" ht="45" customHeight="1">
      <c r="B29" s="52"/>
      <c r="C29" s="121"/>
      <c r="D29" s="124"/>
      <c r="E29" s="115"/>
      <c r="F29" s="118"/>
      <c r="G29" s="66" t="s">
        <v>91</v>
      </c>
      <c r="H29" s="67">
        <v>85</v>
      </c>
      <c r="I29" s="68"/>
      <c r="J29" s="53"/>
    </row>
    <row r="30" spans="2:10" ht="45" customHeight="1">
      <c r="B30" s="52"/>
      <c r="C30" s="121"/>
      <c r="D30" s="124"/>
      <c r="E30" s="115"/>
      <c r="F30" s="118"/>
      <c r="G30" s="66" t="s">
        <v>92</v>
      </c>
      <c r="H30" s="67">
        <v>85</v>
      </c>
      <c r="I30" s="68"/>
      <c r="J30" s="53"/>
    </row>
    <row r="31" spans="2:10" ht="45" customHeight="1">
      <c r="B31" s="52"/>
      <c r="C31" s="121"/>
      <c r="D31" s="124"/>
      <c r="E31" s="115"/>
      <c r="F31" s="118"/>
      <c r="G31" s="66" t="s">
        <v>93</v>
      </c>
      <c r="H31" s="67">
        <v>85</v>
      </c>
      <c r="I31" s="68"/>
      <c r="J31" s="53"/>
    </row>
    <row r="32" spans="2:10" ht="45" customHeight="1">
      <c r="B32" s="52"/>
      <c r="C32" s="121"/>
      <c r="D32" s="124"/>
      <c r="E32" s="115"/>
      <c r="F32" s="118"/>
      <c r="G32" s="66" t="s">
        <v>94</v>
      </c>
      <c r="H32" s="67">
        <v>85</v>
      </c>
      <c r="I32" s="68"/>
      <c r="J32" s="53"/>
    </row>
    <row r="33" spans="2:10" ht="45" customHeight="1">
      <c r="B33" s="52"/>
      <c r="C33" s="121"/>
      <c r="D33" s="124"/>
      <c r="E33" s="116"/>
      <c r="F33" s="119"/>
      <c r="G33" s="69" t="s">
        <v>95</v>
      </c>
      <c r="H33" s="70">
        <v>85</v>
      </c>
      <c r="I33" s="71"/>
      <c r="J33" s="53"/>
    </row>
    <row r="34" spans="2:10" ht="72.75" customHeight="1">
      <c r="B34" s="52"/>
      <c r="C34" s="121"/>
      <c r="D34" s="124"/>
      <c r="E34" s="114" t="s">
        <v>96</v>
      </c>
      <c r="F34" s="117">
        <f>IF(SUM(H34:H39)=0,"",AVERAGE(H34:H39))</f>
        <v>85</v>
      </c>
      <c r="G34" s="72" t="s">
        <v>97</v>
      </c>
      <c r="H34" s="73">
        <v>85</v>
      </c>
      <c r="I34" s="101" t="s">
        <v>79</v>
      </c>
      <c r="J34" s="53"/>
    </row>
    <row r="35" spans="2:10" ht="45" customHeight="1">
      <c r="B35" s="52"/>
      <c r="C35" s="121"/>
      <c r="D35" s="124"/>
      <c r="E35" s="115"/>
      <c r="F35" s="118"/>
      <c r="G35" s="66" t="s">
        <v>98</v>
      </c>
      <c r="H35" s="67">
        <v>85</v>
      </c>
      <c r="I35" s="68"/>
      <c r="J35" s="53"/>
    </row>
    <row r="36" spans="2:10" ht="45" customHeight="1">
      <c r="B36" s="52"/>
      <c r="C36" s="121"/>
      <c r="D36" s="124"/>
      <c r="E36" s="115"/>
      <c r="F36" s="118"/>
      <c r="G36" s="66" t="s">
        <v>99</v>
      </c>
      <c r="H36" s="67">
        <v>85</v>
      </c>
      <c r="I36" s="68"/>
      <c r="J36" s="53"/>
    </row>
    <row r="37" spans="2:10" ht="57" customHeight="1">
      <c r="B37" s="52"/>
      <c r="C37" s="121"/>
      <c r="D37" s="124"/>
      <c r="E37" s="115"/>
      <c r="F37" s="118"/>
      <c r="G37" s="66" t="s">
        <v>100</v>
      </c>
      <c r="H37" s="67">
        <v>85</v>
      </c>
      <c r="I37" s="68"/>
      <c r="J37" s="53"/>
    </row>
    <row r="38" spans="2:10" ht="45" customHeight="1">
      <c r="B38" s="52"/>
      <c r="C38" s="121"/>
      <c r="D38" s="124"/>
      <c r="E38" s="115"/>
      <c r="F38" s="118"/>
      <c r="G38" s="66" t="s">
        <v>101</v>
      </c>
      <c r="H38" s="67">
        <v>85</v>
      </c>
      <c r="I38" s="68"/>
      <c r="J38" s="53"/>
    </row>
    <row r="39" spans="2:10" ht="45" customHeight="1">
      <c r="B39" s="52"/>
      <c r="C39" s="122"/>
      <c r="D39" s="125"/>
      <c r="E39" s="116"/>
      <c r="F39" s="119"/>
      <c r="G39" s="69" t="s">
        <v>102</v>
      </c>
      <c r="H39" s="70">
        <v>85</v>
      </c>
      <c r="I39" s="71"/>
      <c r="J39" s="53"/>
    </row>
    <row r="40" spans="2:10" ht="9" customHeight="1" thickBot="1">
      <c r="B40" s="54"/>
      <c r="C40" s="59"/>
      <c r="D40" s="59"/>
      <c r="E40" s="59"/>
      <c r="F40" s="59"/>
      <c r="G40" s="59"/>
      <c r="H40" s="59"/>
      <c r="I40" s="59"/>
      <c r="J40" s="55"/>
    </row>
    <row r="41" spans="2:10"/>
    <row r="42" spans="2:10"/>
    <row r="43" spans="2:10"/>
    <row r="44" spans="2:10"/>
    <row r="45" spans="2:10"/>
    <row r="46" spans="2:10"/>
    <row r="47" spans="2:10"/>
    <row r="48" spans="2:10"/>
    <row r="49" spans="5:6" ht="15" customHeight="1"/>
    <row r="50" spans="5:6"/>
    <row r="51" spans="5:6"/>
    <row r="52" spans="5:6"/>
    <row r="53" spans="5:6"/>
    <row r="54" spans="5:6"/>
    <row r="55" spans="5:6"/>
    <row r="56" spans="5:6" ht="15" thickBot="1">
      <c r="E56" s="59"/>
      <c r="F56" s="59"/>
    </row>
  </sheetData>
  <sheetProtection algorithmName="SHA-512" hashValue="VsRCu4il4C5KHnfJhrbub60iKLNOa4PYo7IgI72BE2bhfIYktkIFMadYd5QDnShjLWNeo1waWROG+T5k/UBFHQ==" saltValue="2UcmkDTMcviAoFQ/Q/RcTQ==" spinCount="100000" sheet="1" formatCells="0" formatColumns="0" formatRows="0" insertColumns="0" insertRows="0" insertHyperlinks="0" deleteColumns="0" deleteRows="0" sort="0" autoFilter="0" pivotTables="0"/>
  <protectedRanges>
    <protectedRange sqref="H10:I39" name="Simulado"/>
    <protectedRange sqref="F34:F37 F10:F28" name="Actual_3"/>
  </protectedRanges>
  <mergeCells count="22">
    <mergeCell ref="C3:I3"/>
    <mergeCell ref="E10:E15"/>
    <mergeCell ref="F10:F15"/>
    <mergeCell ref="H8:H9"/>
    <mergeCell ref="I8:I9"/>
    <mergeCell ref="C5:F5"/>
    <mergeCell ref="C6:F6"/>
    <mergeCell ref="G5:I5"/>
    <mergeCell ref="G6:I6"/>
    <mergeCell ref="E8:E9"/>
    <mergeCell ref="C8:C9"/>
    <mergeCell ref="D8:D9"/>
    <mergeCell ref="F8:F9"/>
    <mergeCell ref="G8:G9"/>
    <mergeCell ref="E34:E39"/>
    <mergeCell ref="F34:F39"/>
    <mergeCell ref="C10:C39"/>
    <mergeCell ref="D10:D39"/>
    <mergeCell ref="E16:E23"/>
    <mergeCell ref="F16:F23"/>
    <mergeCell ref="F24:F33"/>
    <mergeCell ref="E24:E33"/>
  </mergeCells>
  <conditionalFormatting sqref="D10">
    <cfRule type="cellIs" dxfId="24" priority="11" operator="between">
      <formula>80.5</formula>
      <formula>100</formula>
    </cfRule>
    <cfRule type="cellIs" dxfId="23" priority="12" operator="between">
      <formula>60.4</formula>
      <formula>80.5</formula>
    </cfRule>
    <cfRule type="cellIs" dxfId="22" priority="13" operator="between">
      <formula>40.4</formula>
      <formula>60.5</formula>
    </cfRule>
    <cfRule type="cellIs" dxfId="21" priority="14" operator="between">
      <formula>20.5</formula>
      <formula>40.4</formula>
    </cfRule>
    <cfRule type="cellIs" dxfId="20" priority="15" operator="between">
      <formula>0.1</formula>
      <formula>20.4</formula>
    </cfRule>
  </conditionalFormatting>
  <conditionalFormatting sqref="F10:F39">
    <cfRule type="cellIs" dxfId="19" priority="1" operator="between">
      <formula>80.5</formula>
      <formula>100</formula>
    </cfRule>
    <cfRule type="cellIs" dxfId="18" priority="2" operator="between">
      <formula>60.5</formula>
      <formula>80.4</formula>
    </cfRule>
    <cfRule type="cellIs" dxfId="17" priority="3" operator="between">
      <formula>40.5</formula>
      <formula>60.4</formula>
    </cfRule>
    <cfRule type="cellIs" dxfId="16" priority="4" operator="between">
      <formula>20.5</formula>
      <formula>40.4</formula>
    </cfRule>
    <cfRule type="cellIs" dxfId="15" priority="5" operator="between">
      <formula>0.1</formula>
      <formula>20.4</formula>
    </cfRule>
  </conditionalFormatting>
  <conditionalFormatting sqref="G6:I6">
    <cfRule type="cellIs" dxfId="14" priority="26" operator="between">
      <formula>80.5</formula>
      <formula>100</formula>
    </cfRule>
    <cfRule type="cellIs" dxfId="13" priority="27" operator="between">
      <formula>60.5</formula>
      <formula>80.4</formula>
    </cfRule>
    <cfRule type="cellIs" dxfId="12" priority="28" operator="between">
      <formula>40.5</formula>
      <formula>60.4</formula>
    </cfRule>
    <cfRule type="cellIs" dxfId="11" priority="29" operator="between">
      <formula>20.5</formula>
      <formula>40.4</formula>
    </cfRule>
    <cfRule type="cellIs" dxfId="10" priority="30" operator="between">
      <formula>0.1</formula>
      <formula>20.4</formula>
    </cfRule>
  </conditionalFormatting>
  <conditionalFormatting sqref="H10:H39">
    <cfRule type="cellIs" dxfId="9" priority="31" operator="between">
      <formula>81</formula>
      <formula>100</formula>
    </cfRule>
    <cfRule type="cellIs" dxfId="8" priority="32" operator="between">
      <formula>61</formula>
      <formula>80</formula>
    </cfRule>
    <cfRule type="cellIs" dxfId="7" priority="33" operator="between">
      <formula>41</formula>
      <formula>60</formula>
    </cfRule>
    <cfRule type="cellIs" dxfId="6" priority="34" operator="between">
      <formula>21</formula>
      <formula>40</formula>
    </cfRule>
    <cfRule type="cellIs" dxfId="5" priority="35" operator="between">
      <formula>1</formula>
      <formula>20</formula>
    </cfRule>
  </conditionalFormatting>
  <dataValidations count="5">
    <dataValidation type="whole" operator="equal" allowBlank="1" showInputMessage="1" showErrorMessage="1" errorTitle="ATENCIÓN!" error="No se pueden modificar datos aquí" sqref="C5 J3:N3" xr:uid="{00000000-0002-0000-0200-000000000000}">
      <formula1>578457854578547000</formula1>
    </dataValidation>
    <dataValidation type="whole" operator="equal" allowBlank="1" showInputMessage="1" showErrorMessage="1" error="ERROR. NO DEBE DILIGENCIAR ESTA CELDA" sqref="G6:I6" xr:uid="{00000000-0002-0000-0200-000001000000}">
      <formula1>9999999999999990</formula1>
    </dataValidation>
    <dataValidation type="whole" allowBlank="1" showInputMessage="1" showErrorMessage="1" error="ERROR. DATO NO PERMITIDO" sqref="H10:H39" xr:uid="{00000000-0002-0000-0200-000002000000}">
      <formula1>0</formula1>
      <formula2>100</formula2>
    </dataValidation>
    <dataValidation type="whole" operator="equal" allowBlank="1" showInputMessage="1" showErrorMessage="1" error="ERROR. NO DEBE DILIGENCIAR ESTAS CELDAS" sqref="F10:F39" xr:uid="{A21FD4BC-95AE-4721-9532-6CC226897410}">
      <formula1>999999999999998</formula1>
    </dataValidation>
    <dataValidation type="whole" operator="equal" allowBlank="1" showInputMessage="1" showErrorMessage="1" error="ERROR. NO DEBE DILIGENCIAR ESTAS CELDAS" sqref="D10:D39" xr:uid="{C32A778C-827A-4948-9A15-792112002781}">
      <formula1>9999999999999</formula1>
    </dataValidation>
  </dataValidation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1"/>
  <sheetViews>
    <sheetView showGridLines="0" topLeftCell="A9" zoomScale="80" zoomScaleNormal="80" workbookViewId="0">
      <selection activeCell="C6" sqref="C6"/>
    </sheetView>
  </sheetViews>
  <sheetFormatPr defaultColWidth="0" defaultRowHeight="14.25" zeroHeight="1"/>
  <cols>
    <col min="1" max="1" width="0.85546875" style="21" customWidth="1"/>
    <col min="2" max="2" width="1.7109375" style="21" customWidth="1"/>
    <col min="3" max="20" width="11.42578125" style="21" customWidth="1"/>
    <col min="21" max="21" width="1" style="21" customWidth="1"/>
    <col min="22" max="22" width="3.85546875" style="21" customWidth="1"/>
    <col min="23" max="16384" width="11.42578125" style="21" hidden="1"/>
  </cols>
  <sheetData>
    <row r="1" spans="2:21" ht="8.25" customHeight="1" thickBot="1"/>
    <row r="2" spans="2:21" ht="93.75" customHeight="1">
      <c r="B2" s="18"/>
      <c r="C2" s="19"/>
      <c r="D2" s="19"/>
      <c r="E2" s="19"/>
      <c r="F2" s="19"/>
      <c r="G2" s="19"/>
      <c r="H2" s="19"/>
      <c r="I2" s="19"/>
      <c r="J2" s="19"/>
      <c r="K2" s="19"/>
      <c r="L2" s="19"/>
      <c r="M2" s="19"/>
      <c r="N2" s="19"/>
      <c r="O2" s="19"/>
      <c r="P2" s="19"/>
      <c r="Q2" s="19"/>
      <c r="R2" s="19"/>
      <c r="S2" s="19"/>
      <c r="T2" s="19"/>
      <c r="U2" s="20"/>
    </row>
    <row r="3" spans="2:21" ht="29.25" customHeight="1">
      <c r="B3" s="22"/>
      <c r="C3" s="106" t="s">
        <v>103</v>
      </c>
      <c r="D3" s="106"/>
      <c r="E3" s="106"/>
      <c r="F3" s="106"/>
      <c r="G3" s="106"/>
      <c r="H3" s="106"/>
      <c r="I3" s="106"/>
      <c r="J3" s="106"/>
      <c r="K3" s="106"/>
      <c r="L3" s="106"/>
      <c r="M3" s="106"/>
      <c r="N3" s="106"/>
      <c r="O3" s="106"/>
      <c r="P3" s="106"/>
      <c r="Q3" s="106"/>
      <c r="R3" s="106"/>
      <c r="S3" s="106"/>
      <c r="T3" s="106"/>
      <c r="U3" s="23"/>
    </row>
    <row r="4" spans="2:21" ht="6.75" customHeight="1">
      <c r="B4" s="22"/>
      <c r="U4" s="23"/>
    </row>
    <row r="5" spans="2:21">
      <c r="B5" s="22"/>
      <c r="U5" s="23"/>
    </row>
    <row r="6" spans="2:21" ht="18" customHeight="1">
      <c r="B6" s="22"/>
      <c r="C6" s="79" t="s">
        <v>104</v>
      </c>
      <c r="D6" s="49"/>
      <c r="E6" s="49"/>
      <c r="F6" s="49"/>
      <c r="G6" s="49"/>
      <c r="H6" s="49"/>
      <c r="I6" s="49"/>
      <c r="J6" s="49"/>
      <c r="K6" s="49"/>
      <c r="L6" s="49"/>
      <c r="M6" s="49"/>
      <c r="N6" s="49"/>
      <c r="O6" s="49"/>
      <c r="P6" s="49"/>
      <c r="Q6" s="49"/>
      <c r="R6" s="49"/>
      <c r="S6" s="49"/>
      <c r="T6" s="49"/>
      <c r="U6" s="23"/>
    </row>
    <row r="7" spans="2:21">
      <c r="B7" s="22"/>
      <c r="U7" s="23"/>
    </row>
    <row r="8" spans="2:21">
      <c r="B8" s="22"/>
      <c r="U8" s="23"/>
    </row>
    <row r="9" spans="2:21">
      <c r="B9" s="22"/>
      <c r="U9" s="23"/>
    </row>
    <row r="10" spans="2:21">
      <c r="B10" s="22"/>
      <c r="U10" s="23"/>
    </row>
    <row r="11" spans="2:21">
      <c r="B11" s="22"/>
      <c r="J11" s="21" t="s">
        <v>105</v>
      </c>
      <c r="K11" s="21" t="s">
        <v>106</v>
      </c>
      <c r="U11" s="23"/>
    </row>
    <row r="12" spans="2:21">
      <c r="B12" s="22"/>
      <c r="I12" s="21" t="str">
        <f>+Inicio!C5</f>
        <v>POLÍTICA DE SEGUIMIENTO Y EVALUACIÓN DEL DESEMPEÑO INSTITUCIONAL</v>
      </c>
      <c r="J12" s="21">
        <v>100</v>
      </c>
      <c r="K12" s="24">
        <f>+Autodiagnóstico!G6</f>
        <v>85.833333333333329</v>
      </c>
      <c r="U12" s="23"/>
    </row>
    <row r="13" spans="2:21">
      <c r="B13" s="22"/>
      <c r="U13" s="23"/>
    </row>
    <row r="14" spans="2:21">
      <c r="B14" s="22"/>
      <c r="U14" s="23"/>
    </row>
    <row r="15" spans="2:21">
      <c r="B15" s="22"/>
      <c r="U15" s="23"/>
    </row>
    <row r="16" spans="2:21">
      <c r="B16" s="22"/>
      <c r="U16" s="23"/>
    </row>
    <row r="17" spans="2:21">
      <c r="B17" s="22"/>
      <c r="U17" s="23"/>
    </row>
    <row r="18" spans="2:21">
      <c r="B18" s="22"/>
      <c r="U18" s="23"/>
    </row>
    <row r="19" spans="2:21">
      <c r="B19" s="22"/>
      <c r="U19" s="23"/>
    </row>
    <row r="20" spans="2:21">
      <c r="B20" s="22"/>
      <c r="U20" s="23"/>
    </row>
    <row r="21" spans="2:21">
      <c r="B21" s="22"/>
      <c r="U21" s="23"/>
    </row>
    <row r="22" spans="2:21">
      <c r="B22" s="22"/>
      <c r="U22" s="23"/>
    </row>
    <row r="23" spans="2:21">
      <c r="B23" s="22"/>
      <c r="U23" s="23"/>
    </row>
    <row r="24" spans="2:21">
      <c r="B24" s="22"/>
      <c r="U24" s="23"/>
    </row>
    <row r="25" spans="2:21">
      <c r="B25" s="22"/>
      <c r="U25" s="23"/>
    </row>
    <row r="26" spans="2:21">
      <c r="B26" s="22"/>
      <c r="U26" s="23"/>
    </row>
    <row r="27" spans="2:21">
      <c r="B27" s="22"/>
      <c r="U27" s="23"/>
    </row>
    <row r="28" spans="2:21" ht="18" customHeight="1">
      <c r="B28" s="22"/>
      <c r="C28" s="79" t="s">
        <v>107</v>
      </c>
      <c r="D28" s="49"/>
      <c r="E28" s="49"/>
      <c r="F28" s="49"/>
      <c r="G28" s="49"/>
      <c r="H28" s="49"/>
      <c r="I28" s="49"/>
      <c r="J28" s="49"/>
      <c r="K28" s="49"/>
      <c r="L28" s="49"/>
      <c r="M28" s="49"/>
      <c r="N28" s="49"/>
      <c r="O28" s="49"/>
      <c r="P28" s="49"/>
      <c r="Q28" s="49"/>
      <c r="R28" s="49"/>
      <c r="S28" s="49"/>
      <c r="T28" s="49"/>
      <c r="U28" s="23"/>
    </row>
    <row r="29" spans="2:21">
      <c r="B29" s="22"/>
      <c r="U29" s="23"/>
    </row>
    <row r="30" spans="2:21">
      <c r="B30" s="22"/>
      <c r="U30" s="23"/>
    </row>
    <row r="31" spans="2:21">
      <c r="B31" s="22"/>
      <c r="I31" s="21" t="s">
        <v>108</v>
      </c>
      <c r="J31" s="21" t="s">
        <v>105</v>
      </c>
      <c r="K31" s="21" t="s">
        <v>106</v>
      </c>
      <c r="U31" s="23"/>
    </row>
    <row r="32" spans="2:21">
      <c r="B32" s="22"/>
      <c r="I32" s="32" t="str">
        <f>Autodiagnóstico!E10</f>
        <v xml:space="preserve">Diseño del proceso de evaluación </v>
      </c>
      <c r="J32" s="21">
        <v>100</v>
      </c>
      <c r="K32" s="24">
        <f>+Autodiagnóstico!F10</f>
        <v>89.166666666666671</v>
      </c>
      <c r="U32" s="23"/>
    </row>
    <row r="33" spans="2:21">
      <c r="B33" s="22"/>
      <c r="I33" s="32" t="str">
        <f>Autodiagnóstico!E16</f>
        <v xml:space="preserve">Calidad de la evaluación </v>
      </c>
      <c r="J33" s="21">
        <v>100</v>
      </c>
      <c r="K33" s="24">
        <f>+Autodiagnóstico!F16</f>
        <v>85</v>
      </c>
      <c r="U33" s="23"/>
    </row>
    <row r="34" spans="2:21">
      <c r="B34" s="22"/>
      <c r="I34" s="32" t="str">
        <f>Autodiagnóstico!E24</f>
        <v>Utilidad de la información</v>
      </c>
      <c r="J34" s="21">
        <v>100</v>
      </c>
      <c r="K34" s="24">
        <f>+Autodiagnóstico!F24</f>
        <v>85</v>
      </c>
      <c r="U34" s="23"/>
    </row>
    <row r="35" spans="2:21">
      <c r="B35" s="22"/>
      <c r="I35" s="32" t="str">
        <f>Autodiagnóstico!E34</f>
        <v xml:space="preserve">Efectividad de la evaluación </v>
      </c>
      <c r="J35" s="21">
        <v>100</v>
      </c>
      <c r="K35" s="24">
        <f>+Autodiagnóstico!F34</f>
        <v>85</v>
      </c>
      <c r="U35" s="23"/>
    </row>
    <row r="36" spans="2:21">
      <c r="B36" s="22"/>
      <c r="U36" s="23"/>
    </row>
    <row r="37" spans="2:21">
      <c r="B37" s="22"/>
      <c r="U37" s="23"/>
    </row>
    <row r="38" spans="2:21">
      <c r="B38" s="22"/>
      <c r="U38" s="23"/>
    </row>
    <row r="39" spans="2:21">
      <c r="B39" s="22"/>
      <c r="U39" s="23"/>
    </row>
    <row r="40" spans="2:21">
      <c r="B40" s="22"/>
      <c r="U40" s="23"/>
    </row>
    <row r="41" spans="2:21">
      <c r="B41" s="22"/>
      <c r="U41" s="23"/>
    </row>
    <row r="42" spans="2:21">
      <c r="B42" s="22"/>
      <c r="U42" s="23"/>
    </row>
    <row r="43" spans="2:21">
      <c r="B43" s="22"/>
      <c r="U43" s="23"/>
    </row>
    <row r="44" spans="2:21">
      <c r="B44" s="22"/>
      <c r="U44" s="23"/>
    </row>
    <row r="45" spans="2:21">
      <c r="B45" s="22"/>
      <c r="U45" s="23"/>
    </row>
    <row r="46" spans="2:21">
      <c r="B46" s="22"/>
      <c r="U46" s="23"/>
    </row>
    <row r="47" spans="2:21">
      <c r="B47" s="22"/>
      <c r="U47" s="23"/>
    </row>
    <row r="48" spans="2:21">
      <c r="B48" s="22"/>
      <c r="U48" s="23"/>
    </row>
    <row r="49" spans="2:21">
      <c r="B49" s="22"/>
      <c r="U49" s="23"/>
    </row>
    <row r="50" spans="2:21" ht="15" thickBot="1">
      <c r="B50" s="25"/>
      <c r="C50" s="26"/>
      <c r="D50" s="26"/>
      <c r="E50" s="26"/>
      <c r="F50" s="26"/>
      <c r="G50" s="26"/>
      <c r="H50" s="26"/>
      <c r="I50" s="26"/>
      <c r="J50" s="26"/>
      <c r="K50" s="26"/>
      <c r="L50" s="26"/>
      <c r="M50" s="26"/>
      <c r="N50" s="26"/>
      <c r="O50" s="26"/>
      <c r="P50" s="26"/>
      <c r="Q50" s="26"/>
      <c r="R50" s="26"/>
      <c r="S50" s="26"/>
      <c r="T50" s="26"/>
      <c r="U50" s="27"/>
    </row>
    <row r="51" spans="2:21"/>
    <row r="52" spans="2:21"/>
    <row r="53" spans="2:21"/>
    <row r="54" spans="2:21"/>
    <row r="55" spans="2:21">
      <c r="C55" s="28"/>
      <c r="D55" s="29"/>
      <c r="E55" s="29"/>
      <c r="F55" s="29"/>
      <c r="O55" s="30"/>
      <c r="P55" s="31"/>
    </row>
    <row r="56" spans="2:21">
      <c r="O56" s="30"/>
      <c r="P56" s="31"/>
    </row>
    <row r="57" spans="2:21">
      <c r="O57" s="30"/>
      <c r="P57" s="31"/>
    </row>
    <row r="58" spans="2:21"/>
    <row r="59" spans="2:21" ht="18">
      <c r="K59" s="145" t="s">
        <v>46</v>
      </c>
      <c r="L59" s="145"/>
    </row>
    <row r="60" spans="2:21"/>
    <row r="61" spans="2:21"/>
  </sheetData>
  <mergeCells count="2">
    <mergeCell ref="C3:T3"/>
    <mergeCell ref="K59:L5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47"/>
  <sheetViews>
    <sheetView showGridLines="0" topLeftCell="A26" zoomScale="80" zoomScaleNormal="80" workbookViewId="0">
      <selection activeCell="C7" sqref="C7:C36"/>
    </sheetView>
  </sheetViews>
  <sheetFormatPr defaultColWidth="0" defaultRowHeight="14.25" zeroHeight="1"/>
  <cols>
    <col min="1" max="1" width="1.7109375" style="1" customWidth="1"/>
    <col min="2" max="2" width="1.42578125" style="1" customWidth="1"/>
    <col min="3" max="3" width="21.42578125" style="1" customWidth="1"/>
    <col min="4" max="4" width="26.85546875" style="1" customWidth="1"/>
    <col min="5" max="5" width="52" style="1" customWidth="1"/>
    <col min="6" max="6" width="15.42578125" style="3" customWidth="1"/>
    <col min="7" max="9" width="35.7109375" style="1" customWidth="1"/>
    <col min="10" max="10" width="1.42578125" style="1" customWidth="1"/>
    <col min="11" max="11" width="2.7109375" style="1" customWidth="1"/>
    <col min="12" max="22" width="0" style="1" hidden="1" customWidth="1"/>
    <col min="23" max="16384" width="11.42578125" style="1" hidden="1"/>
  </cols>
  <sheetData>
    <row r="1" spans="2:10" ht="6" customHeight="1" thickBot="1"/>
    <row r="2" spans="2:10" ht="93" customHeight="1">
      <c r="B2" s="50"/>
      <c r="C2" s="57"/>
      <c r="D2" s="57"/>
      <c r="E2" s="57"/>
      <c r="F2" s="60"/>
      <c r="G2" s="57"/>
      <c r="H2" s="57"/>
      <c r="I2" s="57"/>
      <c r="J2" s="51"/>
    </row>
    <row r="3" spans="2:10" ht="33" customHeight="1">
      <c r="B3" s="52"/>
      <c r="C3" s="128" t="s">
        <v>109</v>
      </c>
      <c r="D3" s="128"/>
      <c r="E3" s="128"/>
      <c r="F3" s="128"/>
      <c r="G3" s="128"/>
      <c r="H3" s="128"/>
      <c r="I3" s="128"/>
      <c r="J3" s="53"/>
    </row>
    <row r="4" spans="2:10" ht="15" thickBot="1">
      <c r="B4" s="52"/>
      <c r="J4" s="53"/>
    </row>
    <row r="5" spans="2:10" ht="24" customHeight="1" thickTop="1">
      <c r="B5" s="52"/>
      <c r="C5" s="150" t="s">
        <v>49</v>
      </c>
      <c r="D5" s="152" t="s">
        <v>51</v>
      </c>
      <c r="E5" s="152" t="s">
        <v>52</v>
      </c>
      <c r="F5" s="152" t="s">
        <v>110</v>
      </c>
      <c r="G5" s="156" t="s">
        <v>111</v>
      </c>
      <c r="H5" s="158" t="s">
        <v>112</v>
      </c>
      <c r="I5" s="154" t="s">
        <v>113</v>
      </c>
      <c r="J5" s="53"/>
    </row>
    <row r="6" spans="2:10" ht="24" customHeight="1" thickBot="1">
      <c r="B6" s="61"/>
      <c r="C6" s="151"/>
      <c r="D6" s="153"/>
      <c r="E6" s="153"/>
      <c r="F6" s="153"/>
      <c r="G6" s="157"/>
      <c r="H6" s="159"/>
      <c r="I6" s="155"/>
      <c r="J6" s="53"/>
    </row>
    <row r="7" spans="2:10" ht="39.950000000000003" customHeight="1">
      <c r="B7" s="61"/>
      <c r="C7" s="126" t="s">
        <v>55</v>
      </c>
      <c r="D7" s="146" t="s">
        <v>56</v>
      </c>
      <c r="E7" s="76" t="str">
        <f>+Autodiagnóstico!G10</f>
        <v>Asignar en un área o servidor la responsabilidad de liderar el proceso de seguimiento y evaluación en la entidad (áreas de planeación)</v>
      </c>
      <c r="F7" s="97">
        <f>+Autodiagnóstico!H10</f>
        <v>100</v>
      </c>
      <c r="G7" s="86"/>
      <c r="H7" s="80"/>
      <c r="I7" s="81"/>
      <c r="J7" s="53"/>
    </row>
    <row r="8" spans="2:10" ht="39.950000000000003" customHeight="1">
      <c r="B8" s="61"/>
      <c r="C8" s="115"/>
      <c r="D8" s="147"/>
      <c r="E8" s="66" t="str">
        <f>+Autodiagnóstico!G11</f>
        <v>Considerar la evaluación como una práctica permanente en la gestión de la entidad</v>
      </c>
      <c r="F8" s="98">
        <f>+Autodiagnóstico!H11</f>
        <v>85</v>
      </c>
      <c r="G8" s="87"/>
      <c r="H8" s="82"/>
      <c r="I8" s="83"/>
      <c r="J8" s="53"/>
    </row>
    <row r="9" spans="2:10" ht="39.950000000000003" customHeight="1">
      <c r="B9" s="61"/>
      <c r="C9" s="115"/>
      <c r="D9" s="147"/>
      <c r="E9" s="66" t="str">
        <f>+Autodiagnóstico!G12</f>
        <v>Considerar la evaluación como un proceso encaminado a promover la buena gestión y mejorar el desempeño institucional</v>
      </c>
      <c r="F9" s="98">
        <f>+Autodiagnóstico!H12</f>
        <v>85</v>
      </c>
      <c r="G9" s="87"/>
      <c r="H9" s="82"/>
      <c r="I9" s="83"/>
      <c r="J9" s="53"/>
    </row>
    <row r="10" spans="2:10" ht="39.950000000000003" customHeight="1">
      <c r="B10" s="61"/>
      <c r="C10" s="115"/>
      <c r="D10" s="147"/>
      <c r="E10" s="66" t="str">
        <f>+Autodiagnóstico!G13</f>
        <v>Lograr integralidad y sinergia entre el seguimiento y la evaluación de todos los procesos de gestión de la entidad</v>
      </c>
      <c r="F10" s="98">
        <f>+Autodiagnóstico!H13</f>
        <v>90</v>
      </c>
      <c r="G10" s="87"/>
      <c r="H10" s="82"/>
      <c r="I10" s="83"/>
      <c r="J10" s="53"/>
    </row>
    <row r="11" spans="2:10" ht="39.950000000000003" customHeight="1">
      <c r="B11" s="61"/>
      <c r="C11" s="115"/>
      <c r="D11" s="147"/>
      <c r="E11" s="66" t="str">
        <f>+Autodiagnóstico!G14</f>
        <v>Identificar variables que describen los diferentes aspectos que se quieren medir o evaluar</v>
      </c>
      <c r="F11" s="98">
        <f>+Autodiagnóstico!H14</f>
        <v>90</v>
      </c>
      <c r="G11" s="87"/>
      <c r="H11" s="82"/>
      <c r="I11" s="83"/>
      <c r="J11" s="53"/>
    </row>
    <row r="12" spans="2:10" ht="42" customHeight="1">
      <c r="B12" s="61"/>
      <c r="C12" s="115"/>
      <c r="D12" s="148"/>
      <c r="E12" s="74" t="str">
        <f>+Autodiagnóstico!G15</f>
        <v>Diseñar métodos cuantitativos y cualitativos de seguimiento y evaluación de la gestión y el desempeño institucional (indicadores)</v>
      </c>
      <c r="F12" s="99">
        <f>+Autodiagnóstico!H15</f>
        <v>85</v>
      </c>
      <c r="G12" s="89"/>
      <c r="H12" s="90"/>
      <c r="I12" s="91"/>
      <c r="J12" s="53"/>
    </row>
    <row r="13" spans="2:10" ht="114.75" customHeight="1">
      <c r="B13" s="61"/>
      <c r="C13" s="115"/>
      <c r="D13" s="146" t="s">
        <v>68</v>
      </c>
      <c r="E13" s="76" t="str">
        <f>+Autodiagnóstico!G16</f>
        <v xml:space="preserve">Verificar que los indicadores diseñados sean comprensibles para todo tipo de usuarios, describan las situaciones que se pretenden medir, sean estimados periódicamente, puedan ser consultados de manera oportuna, cuenten con línea base para su medición, sean insumos para la toma de decisiones y sean revisados y mejorados continuamente </v>
      </c>
      <c r="F13" s="100">
        <f>+Autodiagnóstico!H16</f>
        <v>85</v>
      </c>
      <c r="G13" s="86"/>
      <c r="H13" s="80"/>
      <c r="I13" s="81"/>
      <c r="J13" s="53"/>
    </row>
    <row r="14" spans="2:10" ht="39.950000000000003" customHeight="1">
      <c r="B14" s="61"/>
      <c r="C14" s="115"/>
      <c r="D14" s="147"/>
      <c r="E14" s="66" t="str">
        <f>+Autodiagnóstico!G17</f>
        <v>Utilizar o aplicar los indicadores para hacer seguimiento y evaluación de su gestión</v>
      </c>
      <c r="F14" s="98">
        <f>+Autodiagnóstico!H17</f>
        <v>85</v>
      </c>
      <c r="G14" s="87"/>
      <c r="H14" s="82"/>
      <c r="I14" s="83"/>
      <c r="J14" s="53"/>
    </row>
    <row r="15" spans="2:10" ht="39.950000000000003" customHeight="1">
      <c r="B15" s="61"/>
      <c r="C15" s="115"/>
      <c r="D15" s="147"/>
      <c r="E15" s="66" t="str">
        <f>+Autodiagnóstico!G18</f>
        <v>Identificar, a partir del uso o aplicación de los indicadores, los avances alcanzados en torno a los objetivos y resultados</v>
      </c>
      <c r="F15" s="98">
        <f>+Autodiagnóstico!H18</f>
        <v>85</v>
      </c>
      <c r="G15" s="87"/>
      <c r="H15" s="82"/>
      <c r="I15" s="83"/>
      <c r="J15" s="53"/>
    </row>
    <row r="16" spans="2:10" ht="39.950000000000003" customHeight="1">
      <c r="B16" s="61"/>
      <c r="C16" s="115"/>
      <c r="D16" s="147"/>
      <c r="E16" s="66" t="str">
        <f>+Autodiagnóstico!G19</f>
        <v>Consolidar, organizar y en lo posible sistematizar la información proveniente del seguimiento y evaluación</v>
      </c>
      <c r="F16" s="98">
        <f>+Autodiagnóstico!H19</f>
        <v>85</v>
      </c>
      <c r="G16" s="87"/>
      <c r="H16" s="82"/>
      <c r="I16" s="83"/>
      <c r="J16" s="53"/>
    </row>
    <row r="17" spans="2:10" ht="39.950000000000003" customHeight="1">
      <c r="B17" s="61"/>
      <c r="C17" s="115"/>
      <c r="D17" s="147"/>
      <c r="E17" s="66" t="str">
        <f>+Autodiagnóstico!G20</f>
        <v>Documentar la información proveniente del seguimiento y evaluación (informes, reportes, tableros de control, entre otros)</v>
      </c>
      <c r="F17" s="98">
        <f>+Autodiagnóstico!H20</f>
        <v>85</v>
      </c>
      <c r="G17" s="87"/>
      <c r="H17" s="82"/>
      <c r="I17" s="83"/>
      <c r="J17" s="53"/>
    </row>
    <row r="18" spans="2:10" ht="39.950000000000003" customHeight="1">
      <c r="B18" s="61"/>
      <c r="C18" s="115"/>
      <c r="D18" s="147"/>
      <c r="E18" s="66" t="str">
        <f>+Autodiagnóstico!G21</f>
        <v xml:space="preserve">Desarrollar ejercicios de autoevaluación, por parte de los líderes, a planes, programas y proyectos </v>
      </c>
      <c r="F18" s="98">
        <f>+Autodiagnóstico!H21</f>
        <v>85</v>
      </c>
      <c r="G18" s="87"/>
      <c r="H18" s="82"/>
      <c r="I18" s="83"/>
      <c r="J18" s="53"/>
    </row>
    <row r="19" spans="2:10" ht="39.950000000000003" customHeight="1">
      <c r="B19" s="61"/>
      <c r="C19" s="115"/>
      <c r="D19" s="147"/>
      <c r="E19" s="66" t="str">
        <f>+Autodiagnóstico!G22</f>
        <v>Realizar ejercicios de evaluación independiente (auditorías internas)</v>
      </c>
      <c r="F19" s="98">
        <f>+Autodiagnóstico!H22</f>
        <v>85</v>
      </c>
      <c r="G19" s="87"/>
      <c r="H19" s="82"/>
      <c r="I19" s="83"/>
      <c r="J19" s="53"/>
    </row>
    <row r="20" spans="2:10" ht="39.950000000000003" customHeight="1">
      <c r="B20" s="61"/>
      <c r="C20" s="115"/>
      <c r="D20" s="149"/>
      <c r="E20" s="69" t="str">
        <f>+Autodiagnóstico!G23</f>
        <v>Validar la información generada en los procesos de evaluación para garantizar que sea confiable, comprensible y útil para la toma de decisiones</v>
      </c>
      <c r="F20" s="99">
        <f>+Autodiagnóstico!H23</f>
        <v>85</v>
      </c>
      <c r="G20" s="88"/>
      <c r="H20" s="84"/>
      <c r="I20" s="85"/>
      <c r="J20" s="53"/>
    </row>
    <row r="21" spans="2:10" ht="45.75" customHeight="1">
      <c r="B21" s="61"/>
      <c r="C21" s="115"/>
      <c r="D21" s="146" t="s">
        <v>84</v>
      </c>
      <c r="E21" s="76" t="str">
        <f>+Autodiagnóstico!G24</f>
        <v>Utilizar la información proveniente de los ejercicios de seguimiento y evaluación para formular o reformular planes, programas o proyectos</v>
      </c>
      <c r="F21" s="100">
        <f>+Autodiagnóstico!H24</f>
        <v>85</v>
      </c>
      <c r="G21" s="86"/>
      <c r="H21" s="80"/>
      <c r="I21" s="81"/>
      <c r="J21" s="53"/>
    </row>
    <row r="22" spans="2:10" ht="50.25" customHeight="1">
      <c r="B22" s="61"/>
      <c r="C22" s="115"/>
      <c r="D22" s="147"/>
      <c r="E22" s="66" t="str">
        <f>+Autodiagnóstico!G25</f>
        <v>Utilizar la información proveniente de los ejercicios de seguimiento y evaluación para identificar la relación entre la ejecución presupuestal y la obtención de resultados</v>
      </c>
      <c r="F22" s="98">
        <f>+Autodiagnóstico!H25</f>
        <v>85</v>
      </c>
      <c r="G22" s="87"/>
      <c r="H22" s="82"/>
      <c r="I22" s="83"/>
      <c r="J22" s="53"/>
    </row>
    <row r="23" spans="2:10" ht="47.25" customHeight="1">
      <c r="B23" s="61"/>
      <c r="C23" s="115"/>
      <c r="D23" s="147"/>
      <c r="E23" s="66" t="str">
        <f>+Autodiagnóstico!G26</f>
        <v>Utilizar la información proveniente de los ejercicios de seguimiento y evaluación para mejorar los resultados de la ejecución presupuestal</v>
      </c>
      <c r="F23" s="98">
        <f>+Autodiagnóstico!H26</f>
        <v>85</v>
      </c>
      <c r="G23" s="87"/>
      <c r="H23" s="82"/>
      <c r="I23" s="83"/>
      <c r="J23" s="53"/>
    </row>
    <row r="24" spans="2:10" ht="39.950000000000003" customHeight="1">
      <c r="B24" s="61"/>
      <c r="C24" s="115"/>
      <c r="D24" s="147"/>
      <c r="E24" s="66" t="str">
        <f>+Autodiagnóstico!G27</f>
        <v>Utilizar la información proveniente de los ejercicios de seguimiento y evaluación para aportar al proceso de aprendizaje organizacional</v>
      </c>
      <c r="F24" s="98">
        <f>+Autodiagnóstico!H27</f>
        <v>85</v>
      </c>
      <c r="G24" s="87"/>
      <c r="H24" s="82"/>
      <c r="I24" s="83"/>
      <c r="J24" s="53"/>
    </row>
    <row r="25" spans="2:10" ht="44.25" customHeight="1">
      <c r="B25" s="61"/>
      <c r="C25" s="115"/>
      <c r="D25" s="147"/>
      <c r="E25" s="66" t="str">
        <f>+Autodiagnóstico!G28</f>
        <v xml:space="preserve">Utilizar la información proveniente de los ejercicios de seguimiento y evaluación para identificar los aspectos donde se puede mejorar </v>
      </c>
      <c r="F25" s="98">
        <f>+Autodiagnóstico!H28</f>
        <v>85</v>
      </c>
      <c r="G25" s="87"/>
      <c r="H25" s="82"/>
      <c r="I25" s="83"/>
      <c r="J25" s="53"/>
    </row>
    <row r="26" spans="2:10" ht="61.5" customHeight="1">
      <c r="B26" s="61"/>
      <c r="C26" s="115"/>
      <c r="D26" s="147"/>
      <c r="E26" s="66" t="str">
        <f>+Autodiagnóstico!G29</f>
        <v xml:space="preserve">Utilizar la información proveniente de los ejercicios de seguimiento y evaluación para definir o redefinir cursos de acción, trayectorias de implementación y objetivos, metas y resultados. </v>
      </c>
      <c r="F26" s="98">
        <f>+Autodiagnóstico!H29</f>
        <v>85</v>
      </c>
      <c r="G26" s="87"/>
      <c r="H26" s="82"/>
      <c r="I26" s="83"/>
      <c r="J26" s="53"/>
    </row>
    <row r="27" spans="2:10" ht="43.5" customHeight="1">
      <c r="B27" s="61"/>
      <c r="C27" s="115"/>
      <c r="D27" s="147"/>
      <c r="E27" s="66" t="str">
        <f>+Autodiagnóstico!G30</f>
        <v xml:space="preserve">Utilizar la información proveniente de los ejercicios de seguimiento y evaluación para rendir cuentas a la ciudadanía y a los organismos de control </v>
      </c>
      <c r="F27" s="98">
        <f>+Autodiagnóstico!H30</f>
        <v>85</v>
      </c>
      <c r="G27" s="87"/>
      <c r="H27" s="82"/>
      <c r="I27" s="83"/>
      <c r="J27" s="53"/>
    </row>
    <row r="28" spans="2:10" ht="39.950000000000003" customHeight="1">
      <c r="B28" s="61"/>
      <c r="C28" s="115"/>
      <c r="D28" s="147"/>
      <c r="E28" s="66" t="str">
        <f>+Autodiagnóstico!G31</f>
        <v>Difundir o comunicar interna y externamente la información proveniente del seguimiento y la evaluación</v>
      </c>
      <c r="F28" s="98">
        <f>+Autodiagnóstico!H31</f>
        <v>85</v>
      </c>
      <c r="G28" s="87"/>
      <c r="H28" s="82"/>
      <c r="I28" s="83"/>
      <c r="J28" s="53"/>
    </row>
    <row r="29" spans="2:10" ht="49.5" customHeight="1">
      <c r="B29" s="61"/>
      <c r="C29" s="115"/>
      <c r="D29" s="147"/>
      <c r="E29" s="66" t="str">
        <f>+Autodiagnóstico!G32</f>
        <v>Identificar si las necesidades o problemas de la ciudadanía (grupos de valor) estuvieron adecuadamente diagnosticados</v>
      </c>
      <c r="F29" s="98">
        <f>+Autodiagnóstico!H32</f>
        <v>85</v>
      </c>
      <c r="G29" s="87"/>
      <c r="H29" s="82"/>
      <c r="I29" s="83"/>
      <c r="J29" s="53"/>
    </row>
    <row r="30" spans="2:10" ht="39.950000000000003" customHeight="1">
      <c r="B30" s="61"/>
      <c r="C30" s="115"/>
      <c r="D30" s="149"/>
      <c r="E30" s="69" t="str">
        <f>+Autodiagnóstico!G33</f>
        <v>Identificar si el planteamiento de objetivos y de resultados apunta a resolver los problemas de la ciudadanía (grupos de valor)</v>
      </c>
      <c r="F30" s="99">
        <f>+Autodiagnóstico!H33</f>
        <v>85</v>
      </c>
      <c r="G30" s="88"/>
      <c r="H30" s="84"/>
      <c r="I30" s="85"/>
      <c r="J30" s="53"/>
    </row>
    <row r="31" spans="2:10" ht="63" customHeight="1">
      <c r="B31" s="61"/>
      <c r="C31" s="115"/>
      <c r="D31" s="160" t="s">
        <v>96</v>
      </c>
      <c r="E31" s="72" t="str">
        <f>+Autodiagnóstico!G34</f>
        <v xml:space="preserve">Evaluar organización el logro de las metas y resultados establecidos en su planeación a fin de identificar las brechas entre los resultados alcanzados y los objetivos planteados </v>
      </c>
      <c r="F31" s="100">
        <f>+Autodiagnóstico!H34</f>
        <v>85</v>
      </c>
      <c r="G31" s="92"/>
      <c r="H31" s="93"/>
      <c r="I31" s="94"/>
      <c r="J31" s="53"/>
    </row>
    <row r="32" spans="2:10" ht="54" customHeight="1">
      <c r="B32" s="61"/>
      <c r="C32" s="115"/>
      <c r="D32" s="147"/>
      <c r="E32" s="66" t="str">
        <f>+Autodiagnóstico!G35</f>
        <v xml:space="preserve">Evaluar organización el logro de las metas y resultados establecidos en su planeación a fin de hacer una revisión de los objetivos y de las acciones que se establecieron para alcanzarlos </v>
      </c>
      <c r="F32" s="98">
        <f>+Autodiagnóstico!H35</f>
        <v>85</v>
      </c>
      <c r="G32" s="87"/>
      <c r="H32" s="82"/>
      <c r="I32" s="83"/>
      <c r="J32" s="53"/>
    </row>
    <row r="33" spans="2:10" ht="45.75" customHeight="1">
      <c r="B33" s="61"/>
      <c r="C33" s="115"/>
      <c r="D33" s="147"/>
      <c r="E33" s="66" t="str">
        <f>+Autodiagnóstico!G36</f>
        <v xml:space="preserve">Evaluar organización el logro de las metas y resultados establecidos en su planeación a fin de tener evidencias para próximos ejercicios de planeación </v>
      </c>
      <c r="F33" s="98">
        <f>+Autodiagnóstico!H36</f>
        <v>85</v>
      </c>
      <c r="G33" s="87"/>
      <c r="H33" s="82"/>
      <c r="I33" s="83"/>
      <c r="J33" s="53"/>
    </row>
    <row r="34" spans="2:10" ht="58.5" customHeight="1">
      <c r="B34" s="61"/>
      <c r="C34" s="115"/>
      <c r="D34" s="147"/>
      <c r="E34" s="66" t="str">
        <f>+Autodiagnóstico!G37</f>
        <v>Evaluar organización el logro de las metas y resultados establecidos en su planeación a fin de fortalecer la capacidad para aprender sobre sus propios procesos, fortalecer los aciertos y replantear lo que no funciona</v>
      </c>
      <c r="F34" s="98">
        <f>+Autodiagnóstico!H37</f>
        <v>85</v>
      </c>
      <c r="G34" s="87"/>
      <c r="H34" s="82"/>
      <c r="I34" s="83"/>
      <c r="J34" s="53"/>
    </row>
    <row r="35" spans="2:10" ht="39.950000000000003" customHeight="1">
      <c r="B35" s="61"/>
      <c r="C35" s="115"/>
      <c r="D35" s="147"/>
      <c r="E35" s="66" t="str">
        <f>+Autodiagnóstico!G38</f>
        <v>Valorar la calidad del gasto público</v>
      </c>
      <c r="F35" s="98">
        <f>+Autodiagnóstico!H38</f>
        <v>85</v>
      </c>
      <c r="G35" s="87"/>
      <c r="H35" s="82"/>
      <c r="I35" s="83"/>
      <c r="J35" s="53"/>
    </row>
    <row r="36" spans="2:10" ht="49.5" customHeight="1">
      <c r="B36" s="61"/>
      <c r="C36" s="116"/>
      <c r="D36" s="149"/>
      <c r="E36" s="69" t="str">
        <f>+Autodiagnóstico!G39</f>
        <v>Determinar la coherencia entre los procesos de gestión, la ejecución presupuestal y los resultados logrados alcanzados</v>
      </c>
      <c r="F36" s="99">
        <f>+Autodiagnóstico!H39</f>
        <v>85</v>
      </c>
      <c r="G36" s="88"/>
      <c r="H36" s="84"/>
      <c r="I36" s="85"/>
      <c r="J36" s="53"/>
    </row>
    <row r="37" spans="2:10" ht="11.25" customHeight="1" thickBot="1">
      <c r="B37" s="95"/>
      <c r="C37" s="59"/>
      <c r="D37" s="59"/>
      <c r="E37" s="59"/>
      <c r="F37" s="96"/>
      <c r="G37" s="59"/>
      <c r="H37" s="59"/>
      <c r="I37" s="59"/>
      <c r="J37" s="55"/>
    </row>
    <row r="38" spans="2:10"/>
    <row r="39" spans="2:10"/>
    <row r="40" spans="2:10"/>
    <row r="41" spans="2:10"/>
    <row r="42" spans="2:10"/>
    <row r="43" spans="2:10"/>
    <row r="44" spans="2:10"/>
    <row r="45" spans="2:10" ht="18">
      <c r="F45" s="45" t="s">
        <v>46</v>
      </c>
    </row>
    <row r="46" spans="2:10"/>
    <row r="47" spans="2:10"/>
  </sheetData>
  <mergeCells count="13">
    <mergeCell ref="D7:D12"/>
    <mergeCell ref="D13:D20"/>
    <mergeCell ref="C3:I3"/>
    <mergeCell ref="C5:C6"/>
    <mergeCell ref="D5:D6"/>
    <mergeCell ref="E5:E6"/>
    <mergeCell ref="I5:I6"/>
    <mergeCell ref="G5:G6"/>
    <mergeCell ref="H5:H6"/>
    <mergeCell ref="F5:F6"/>
    <mergeCell ref="C7:C36"/>
    <mergeCell ref="D21:D30"/>
    <mergeCell ref="D31:D36"/>
  </mergeCells>
  <conditionalFormatting sqref="F7:F3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0.1</formula>
      <formula>20</formula>
    </cfRule>
  </conditionalFormatting>
  <dataValidations count="1">
    <dataValidation type="whole" operator="equal" allowBlank="1" showInputMessage="1" showErrorMessage="1" error="ERROR. NO DEBE DILIGENCIAR ESTAS CELDAS" sqref="F7:F36" xr:uid="{8D2BF48A-C9BD-453A-AC19-CD2C476E8744}">
      <formula1>99999999999998</formula1>
    </dataValidation>
  </dataValidations>
  <pageMargins left="0.7" right="0.7" top="0.75" bottom="0.75" header="0.3" footer="0.3"/>
  <pageSetup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López</dc:creator>
  <cp:keywords/>
  <dc:description/>
  <cp:lastModifiedBy/>
  <cp:revision/>
  <dcterms:created xsi:type="dcterms:W3CDTF">2016-12-25T14:51:07Z</dcterms:created>
  <dcterms:modified xsi:type="dcterms:W3CDTF">2026-02-23T19:23:31Z</dcterms:modified>
  <cp:category/>
  <cp:contentStatus/>
</cp:coreProperties>
</file>