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8_{FD1EF1F4-BDA8-44CF-A427-101BA2A90F47}" xr6:coauthVersionLast="47" xr6:coauthVersionMax="47" xr10:uidLastSave="{00000000-0000-0000-0000-000000000000}"/>
  <bookViews>
    <workbookView xWindow="-120" yWindow="-120" windowWidth="20730" windowHeight="11160" tabRatio="795" firstSheet="2" activeTab="2"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<sst xmlns="http://schemas.openxmlformats.org/spreadsheetml/2006/main" count="477" uniqueCount="299">
  <si>
    <t xml:space="preserve">AUTODIAGNÓSTICO DE GESTIÓN </t>
  </si>
  <si>
    <t>POLÍTICA PARTICIPACIÓN CIUDADANA</t>
  </si>
  <si>
    <t>INSTRUCCIONES DE DILIGENCIAMIENTO</t>
  </si>
  <si>
    <t>AUTODIAGNÓSTICO</t>
  </si>
  <si>
    <t>PLAN DE ACCIÓN</t>
  </si>
  <si>
    <t/>
  </si>
  <si>
    <t>AUTODIAGNÓSTICO DE GESTIÓN POLÍTICA DE PARTICIPACIÓN CIUDADANA</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</si>
  <si>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</si>
  <si>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</si>
  <si>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</si>
  <si>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</si>
  <si>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</si>
  <si>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</si>
  <si>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</si>
  <si>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</si>
  <si>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</si>
  <si>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</si>
  <si>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</si>
  <si>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</si>
  <si>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</si>
  <si>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</si>
  <si>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</si>
  <si>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</si>
  <si>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</si>
  <si>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</si>
  <si>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</si>
  <si>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</si>
  <si>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</si>
  <si>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</si>
  <si>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</si>
  <si>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</si>
  <si>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</si>
  <si>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</si>
  <si>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</si>
  <si>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</si>
  <si>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</si>
  <si>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</si>
  <si>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</si>
  <si>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</si>
  <si>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</si>
  <si>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</si>
  <si>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</si>
  <si>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</si>
  <si>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</si>
  <si>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</si>
  <si>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</si>
  <si>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</si>
  <si>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</si>
  <si>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</si>
  <si>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</si>
  <si>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</si>
  <si>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</si>
  <si>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</si>
  <si>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</si>
  <si>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</si>
  <si>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</si>
  <si>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</si>
  <si>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</si>
  <si>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</si>
  <si>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</si>
  <si>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</si>
  <si>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OBSERVACIONES</t>
  </si>
  <si>
    <t>Condiciones institucionales idóneas para la promoción de la participación ciudadana</t>
  </si>
  <si>
    <t>Realizar el diagnóstico del estado actual de la participación ciudadana en la entidad</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</si>
  <si>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</si>
  <si>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 xml:space="preserve">se documentan en el informe de Rendicion de cuentas de la vigencia </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</si>
  <si>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</si>
  <si>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 xml:space="preserve">Es necesario un seguimiento exhaustivo por parte de control interno en el cumplimiento de las  actividades de la PPSS y suministro de información por parte de los Lideres del proceso,en las fechas estipuladas. </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</si>
  <si>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</si>
  <si>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aplicación de las fases de implementacion para la rendicion de cuentas de la entidad en cada vigencia</t>
  </si>
  <si>
    <t>GRÁFICAS</t>
  </si>
  <si>
    <t>Diagnosticar si los canales espacios, mecanismos y medios (presenciales y electrónicos)  que empleó la entidad para promover la participación ciudadana son idóneos de acuerdo con la caracterización de ciudadanos, usuarios o grupos de interés.</t>
  </si>
  <si>
    <t xml:space="preserve">Actualmente la institución tiene destinado un espacio en la página web para el cargue de cada una de las actividades y avances en participación ciudadana. Asociacion de usuarios, espacios de participacion </t>
  </si>
  <si>
    <t>Socializar los resultados del diagnóstico de la política de participación ciudadana al interior de la entidad.</t>
  </si>
  <si>
    <t>Se socializan los resultados de implementacion de la politica en el comité institucional de gestion y desempeño me forma periodica</t>
  </si>
  <si>
    <t>Construir el Plan de participación. 
 Paso 1. 
Identificación de actividades que involucran procesos de participación</t>
  </si>
  <si>
    <t>Conformar y capacitar un equipo de trabajo (que cuente con personal de areas misionales y de apoyo a la gestión) que lidere el proceso de planeación de la participación</t>
  </si>
  <si>
    <t>se cuentan con los lideres de la  politica de participacion ciudadana</t>
  </si>
  <si>
    <t xml:space="preserve">Identificar en conjunto con las áreas misionales y de apoyo a la gestión, las metas y actividades que cada área realizará en las cuales tiene programado o debe involucrar a los ciudadanos, usuarios o grupos de interés caracterizados. 
</t>
  </si>
  <si>
    <t>Actualmente desde el area MIPG se viene trabajando las diferentes recomendaciones en cada una de las Politicas según el cronograma establecido. Se proyecta el Plan de mejora para la vigencia con su respectiva ejecucion y seguimiento</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</si>
  <si>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</si>
  <si>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</si>
  <si>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Rendición de cuentas antes del 01 de Abril de cada vigencia y visita a los municipios del área de influencia.</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</si>
  <si>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</si>
  <si>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Rendicion de cuentas. Asambleas generales de Asociacion de usuarios, capacitacion a miembros de la asociacion de usuarios.</t>
  </si>
  <si>
    <t>Construir el Plan de participación. 
 Paso 2. 
Definir la estrategia para la ejecución del plan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</si>
  <si>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</si>
  <si>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</si>
  <si>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capacitaciones programadas y ejecutadas a los miembros de la asociacion de usuarios</t>
  </si>
  <si>
    <t>Definir los recursos, alianzas, convenios y presupuesto asociado a las actividades que se implementarán en la entidad para promover la participación ciudadana.</t>
  </si>
  <si>
    <t xml:space="preserve">Depende de gerencia </t>
  </si>
  <si>
    <t>Establecer el  cronograma de ejecución de las actividades identificadas que se desarrollarán para promover la participación ciudadana</t>
  </si>
  <si>
    <t xml:space="preserve"> grado de cumplimiento de las  actividades de la PPSS, cronograma de capacitaciones a los grupos de valor </t>
  </si>
  <si>
    <t>Definir los roles y responsabilidades de las diferentes áreas de la entidad, en materia de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</si>
  <si>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</si>
  <si>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Actas de socializacion de PQR( acompañamiento de miembros de la asociacion de usuarios y junta directiva)</t>
  </si>
  <si>
    <t>Definir una estrategia de comunicación (interna y externa) que permita informar sobrela actividad participativa, desde su inicio, ejecución y desarrollo.</t>
  </si>
  <si>
    <t>Construir el Plan de participación. 
 Paso 3. 
Divulgar el plan y retroalimentar.</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</si>
  <si>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</si>
  <si>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</si>
  <si>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Informe de Rendicion de cuentas con tabulacion de analisis de la aplicación de encuesta y evaluacion aplicado a la ciudadania participante</t>
  </si>
  <si>
    <t>Divulgar el plan de participación ajustado a las observaciones recibidas por distintos canales, informando a  la ciudadanía o grupos de valor los cambios incorporados con la estrategia que se haya definido previamente.</t>
  </si>
  <si>
    <t>Informe Final de rendicion de cuentas de la vigencia</t>
  </si>
  <si>
    <t>Promoción efectiva de la participación ciudadana</t>
  </si>
  <si>
    <t>Ejecutar el Plan de participación</t>
  </si>
  <si>
    <t>Preparar la información  que entregará en el desarrollo de las actividades  ya identificadas que se  van a someter a participación.</t>
  </si>
  <si>
    <t>informacion requerida por areas para consolidacion de presentacion en la audiencia de rendicion de cuentas de la vigencia</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</si>
  <si>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</si>
  <si>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</si>
  <si>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convocatoria a rendicion de cuentas por diferentes canales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</si>
  <si>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</si>
  <si>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</si>
  <si>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La institución actualmente tiene un micrositio en la pagina web destinado para el cargue de la información referente a la Participación ciudadana.</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</si>
  <si>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</si>
  <si>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</si>
  <si>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Evaluación de Resultados</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</si>
  <si>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</si>
  <si>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Publicar y divulgar, por parte del  área que ejecutó  la actividad , los resultados y acuerdos desarollados en el proceso de participación, señalando la fase del ciclo de la gestión y el nivel de incidencia de los grupos de valor.</t>
  </si>
  <si>
    <t>Informe de Rendicion de cuentas publicado en la pagina web de la entidad</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</si>
  <si>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</si>
  <si>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</si>
  <si>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se docuentan las buenas practicas para cada una de las politicas MIPG  implementadas en la entidad.</t>
  </si>
  <si>
    <t>RESULTADOS DE GESTIÓN PARTICIPACIÓN CIUDADANA</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</si>
  <si>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</si>
  <si>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</si>
  <si>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</si>
  <si>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</si>
  <si>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</si>
  <si>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</si>
  <si>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</si>
  <si>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</si>
  <si>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</si>
  <si>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</si>
  <si>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Categorías del componente 2</t>
  </si>
  <si>
    <t>PLAN DE ACCIÓN PARTICIPACIÓN CIUDADANA</t>
  </si>
  <si>
    <t>CATEGORÍAS</t>
  </si>
  <si>
    <t>PUNTAJE</t>
  </si>
  <si>
    <t>GUÍAS Y NORMAS TÉCNICAS</t>
  </si>
  <si>
    <t>BUENAS PRÁCTICAS E INNOVACIÓN</t>
  </si>
  <si>
    <t>NORMATIVIDAD</t>
  </si>
  <si>
    <t>OTROS</t>
  </si>
  <si>
    <t>DISEÑE ALTERNATIVAS DE MEJORA</t>
  </si>
  <si>
    <t>MEJORAS A IMPLEMENTAR
(INCLUIR PLAZO DE LA IMPLEMENTACIÓN)</t>
  </si>
  <si>
    <t>EVALUACIÓN DE LA EFICACIA DE
LAS ACCIONES IMPLEMENTADAS</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</si>
  <si>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</si>
  <si>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</si>
  <si>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</si>
  <si>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</si>
  <si>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</si>
  <si>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</si>
  <si>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</si>
  <si>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</si>
  <si>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</si>
  <si>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</si>
  <si>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</si>
  <si>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</si>
  <si>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</si>
  <si>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</si>
  <si>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</si>
  <si>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</si>
  <si>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</si>
  <si>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</si>
  <si>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</si>
  <si>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</si>
  <si>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</si>
  <si>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</si>
  <si>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</si>
  <si>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</si>
  <si>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</si>
  <si>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</si>
  <si>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</si>
  <si>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</si>
  <si>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</si>
  <si>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</si>
  <si>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</si>
  <si>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</si>
  <si>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</si>
  <si>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</si>
  <si>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</si>
  <si>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</si>
  <si>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</si>
  <si>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</si>
  <si>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</si>
  <si>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</si>
  <si>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</si>
  <si>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</si>
  <si>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</si>
  <si>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INSTITUCIÓN</t>
  </si>
  <si>
    <t>Tipología</t>
  </si>
  <si>
    <t>AGENCIA COLOMBIANA PARA LA REINTEGRACIÓN DE PERSONAS Y GRUPOS ALZADOS EN ARMAS</t>
  </si>
  <si>
    <t>Tipo B</t>
  </si>
  <si>
    <t>AGENCIA DEL INSPECTOR GENERAL DE TRIBUTOS, RENTAS Y CONTRIBUCIONES PARAFISCALES</t>
  </si>
  <si>
    <t>Tipo C</t>
  </si>
  <si>
    <t>AGENCIA LOGÍSTICA DE LAS FUERZAS MILITARES</t>
  </si>
  <si>
    <t>Tipo A</t>
  </si>
  <si>
    <t>AGENCIA NACIONAL DE CONTRATACIÓN PÚBLICA -COLOMBIA COMPRA EFICIENTE-</t>
  </si>
  <si>
    <t>AGENCIA NACIONAL DE DEFENSA JURIDICA DEL ESTADO</t>
  </si>
  <si>
    <t>AGENCIA NACIONAL DE HIDROCARBUROS</t>
  </si>
  <si>
    <t>AGENCIA NACIONAL DE INFRAESTRUCTURA.</t>
  </si>
  <si>
    <t>AGENCIA NACIONAL DE MINERÍA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</si>
  <si>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</si>
  <si>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</si>
  <si>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</si>
  <si>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</si>
  <si>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</si>
  <si>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</si>
  <si>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</si>
  <si>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</si>
  <si>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</si>
  <si>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</si>
  <si>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</si>
  <si>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</si>
  <si>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</si>
  <si>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</si>
  <si>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</si>
  <si>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</si>
  <si>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</si>
  <si>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</si>
  <si>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</si>
  <si>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</si>
  <si>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</si>
  <si>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</si>
  <si>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</si>
  <si>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</si>
  <si>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</si>
  <si>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</si>
  <si>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</si>
  <si>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</si>
  <si>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</si>
  <si>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</si>
  <si>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</si>
  <si>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</si>
  <si>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</si>
  <si>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</si>
  <si>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</si>
  <si>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</si>
  <si>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</si>
  <si>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</si>
  <si>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</si>
  <si>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</si>
  <si>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</si>
  <si>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</si>
  <si>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</si>
  <si>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</si>
  <si>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</si>
  <si>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</si>
  <si>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</si>
  <si>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</si>
  <si>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</si>
  <si>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</si>
  <si>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</si>
  <si>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</si>
  <si>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</si>
  <si>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</si>
  <si>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Se cambia 14 marzo 2017 por decisión FP. Correo Sergio</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</si>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</sst>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01">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41" fontId="5" fillId="0" borderId="0" xfId="1"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Border="1" applyAlignment="1">
      <alignment horizontal="center" vertical="center"/>
    </xf>
    <xf numFmtId="0" fontId="5" fillId="0" borderId="7"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8" fillId="0" borderId="28" xfId="0" applyFont="1" applyBorder="1" applyAlignment="1">
      <alignment horizontal="center" vertical="center" wrapText="1"/>
    </xf>
    <xf numFmtId="0" fontId="5" fillId="0" borderId="30" xfId="0" applyFont="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164" fontId="5" fillId="0" borderId="0" xfId="0" applyNumberFormat="1" applyFont="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xf numFmtId="0" fontId="16" fillId="2" borderId="1" xfId="0" applyFont="1" applyFill="1" applyBorder="1" applyAlignment="1">
      <alignment horizontal="center"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xf numFmtId="0" fontId="10" fillId="0" borderId="0" xfId="0" applyFont="1" applyAlignment="1">
      <alignment horizontal="right"/>
    </xf>
    <xf numFmtId="0" fontId="5" fillId="0" borderId="0" xfId="0" applyFont="1" applyAlignment="1">
      <alignment vertical="top" wrapText="1"/>
    </xf>
    <xf numFmtId="0" fontId="5" fillId="5" borderId="0" xfId="0" applyFont="1" applyFill="1"/>
    <xf numFmtId="0" fontId="16" fillId="0" borderId="0" xfId="0" applyFont="1"/>
    <xf numFmtId="0" fontId="25" fillId="0" borderId="0" xfId="0" applyFont="1" applyAlignment="1">
      <alignment horizontal="center" vertical="center"/>
    </xf>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Border="1" applyAlignment="1">
      <alignment vertical="center" wrapTex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vertical="center" wrapText="1"/>
    </xf>
    <xf numFmtId="0" fontId="18" fillId="0" borderId="31" xfId="0" applyFont="1" applyBorder="1" applyAlignment="1">
      <alignment vertical="center"/>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vertical="center" wrapText="1"/>
    </xf>
    <xf numFmtId="0" fontId="20" fillId="5" borderId="59"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9" fillId="0" borderId="57" xfId="0" applyFont="1" applyBorder="1" applyAlignment="1">
      <alignment vertical="top" wrapText="1"/>
    </xf>
    <xf numFmtId="0" fontId="20" fillId="5" borderId="57" xfId="0" applyFont="1" applyFill="1" applyBorder="1" applyAlignment="1">
      <alignment horizontal="center" vertical="center" wrapText="1"/>
    </xf>
    <xf numFmtId="0" fontId="9" fillId="0" borderId="60" xfId="0" applyFont="1" applyBorder="1" applyAlignment="1">
      <alignment vertical="center" wrapText="1"/>
    </xf>
    <xf numFmtId="0" fontId="20" fillId="5" borderId="61" xfId="0" applyFont="1" applyFill="1" applyBorder="1" applyAlignment="1">
      <alignment horizontal="center" vertical="center" wrapText="1"/>
    </xf>
    <xf numFmtId="0" fontId="9" fillId="0" borderId="65"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Border="1" applyAlignment="1">
      <alignment horizontal="left" vertical="center" wrapText="1"/>
    </xf>
    <xf numFmtId="0" fontId="10" fillId="0" borderId="70" xfId="0" applyFont="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Border="1" applyAlignment="1">
      <alignment horizontal="left" vertical="center" wrapText="1"/>
    </xf>
    <xf numFmtId="0" fontId="10" fillId="0" borderId="74" xfId="0" applyFont="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Border="1" applyAlignment="1">
      <alignment horizontal="left" vertical="center" wrapText="1"/>
    </xf>
    <xf numFmtId="0" fontId="10" fillId="0" borderId="82" xfId="0" applyFont="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Border="1" applyAlignment="1">
      <alignment horizontal="left" vertical="center" wrapText="1"/>
    </xf>
    <xf numFmtId="0" fontId="10" fillId="0" borderId="87" xfId="0" applyFont="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Border="1" applyAlignment="1">
      <alignment horizontal="left" vertical="center" wrapText="1"/>
    </xf>
    <xf numFmtId="0" fontId="10" fillId="0" borderId="91" xfId="0" applyFont="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Border="1" applyAlignment="1">
      <alignment horizontal="left" vertical="center" wrapText="1"/>
    </xf>
    <xf numFmtId="0" fontId="10" fillId="0" borderId="96" xfId="0" applyFont="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Border="1" applyAlignment="1">
      <alignment vertical="top" wrapText="1"/>
    </xf>
    <xf numFmtId="0" fontId="20" fillId="5" borderId="22" xfId="0" applyFont="1" applyFill="1" applyBorder="1" applyAlignment="1">
      <alignment horizontal="center" vertical="center" wrapText="1"/>
    </xf>
    <xf numFmtId="0" fontId="9" fillId="0" borderId="63" xfId="0" applyFont="1" applyBorder="1" applyAlignment="1">
      <alignment horizontal="left" vertical="top" wrapText="1"/>
    </xf>
    <xf numFmtId="0" fontId="19" fillId="5" borderId="0" xfId="0" applyFont="1" applyFill="1"/>
    <xf numFmtId="0" fontId="9" fillId="0" borderId="4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5" xfId="0" applyFont="1" applyBorder="1" applyAlignment="1">
      <alignment horizontal="center" vertical="center" wrapText="1"/>
    </xf>
    <xf numFmtId="0" fontId="11" fillId="11" borderId="0" xfId="0" applyFont="1" applyFill="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wrapText="1"/>
    </xf>
    <xf numFmtId="0" fontId="14" fillId="0" borderId="0" xfId="0" applyFont="1" applyAlignment="1">
      <alignment vertical="top"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2" xfId="0" applyFont="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5" fillId="0" borderId="0" xfId="0" applyFont="1" applyAlignment="1">
      <alignment horizontal="center"/>
    </xf>
    <xf numFmtId="0" fontId="24" fillId="0" borderId="0" xfId="0" applyFont="1" applyAlignment="1">
      <alignment horizont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20" fillId="0" borderId="59" xfId="0" applyFont="1" applyBorder="1" applyAlignment="1">
      <alignment horizontal="center" vertical="center" wrapText="1"/>
    </xf>
    <xf numFmtId="0" fontId="0" fillId="0" borderId="58" xfId="0" applyBorder="1" applyAlignment="1">
      <alignment vertical="center"/>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386240336"/>
        <c:axId val="-138623435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90.75</c:v>
                </c:pt>
                <c:pt idx="1">
                  <c:v>91.818181818181813</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386240336"/>
        <c:axId val="-1386234352"/>
      </c:scatterChart>
      <c:catAx>
        <c:axId val="-138624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4352"/>
        <c:crosses val="autoZero"/>
        <c:auto val="1"/>
        <c:lblAlgn val="ctr"/>
        <c:lblOffset val="100"/>
        <c:noMultiLvlLbl val="0"/>
      </c:catAx>
      <c:valAx>
        <c:axId val="-1386234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40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86239792"/>
        <c:axId val="-138623870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91</c:v>
                </c:pt>
                <c:pt idx="1">
                  <c:v>94</c:v>
                </c:pt>
                <c:pt idx="2">
                  <c:v>88.571428571428569</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86239792"/>
        <c:axId val="-1386238704"/>
      </c:scatterChart>
      <c:catAx>
        <c:axId val="-138623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8704"/>
        <c:crosses val="autoZero"/>
        <c:auto val="1"/>
        <c:lblAlgn val="ctr"/>
        <c:lblOffset val="100"/>
        <c:noMultiLvlLbl val="0"/>
      </c:catAx>
      <c:valAx>
        <c:axId val="-1386238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151050416"/>
        <c:axId val="-1151046608"/>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90</c:v>
                </c:pt>
                <c:pt idx="1">
                  <c:v>95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151050416"/>
        <c:axId val="-1151046608"/>
      </c:scatterChart>
      <c:catAx>
        <c:axId val="-115105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6608"/>
        <c:crosses val="autoZero"/>
        <c:auto val="1"/>
        <c:lblAlgn val="ctr"/>
        <c:lblOffset val="100"/>
        <c:noMultiLvlLbl val="0"/>
      </c:catAx>
      <c:valAx>
        <c:axId val="-115104660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50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51048784"/>
        <c:axId val="-11510607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91.129032258064512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51048784"/>
        <c:axId val="-1151060752"/>
      </c:scatterChart>
      <c:catAx>
        <c:axId val="-115104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60752"/>
        <c:crosses val="autoZero"/>
        <c:auto val="1"/>
        <c:lblAlgn val="ctr"/>
        <c:lblOffset val="100"/>
        <c:noMultiLvlLbl val="0"/>
      </c:catAx>
      <c:valAx>
        <c:axId val="-11510607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8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10</xdr:row>
      <xdr:rowOff>1105693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defaultColWidth="0" defaultRowHeight="1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row r="2" spans="2:18" ht="91.5" customHeight="1">
      <c r="B2" s="50"/>
      <c r="C2" s="51"/>
      <c r="D2" s="51"/>
      <c r="E2" s="51"/>
      <c r="F2" s="51"/>
      <c r="G2" s="51"/>
      <c r="H2" s="51"/>
      <c r="I2" s="51"/>
      <c r="J2" s="51"/>
      <c r="K2" s="51"/>
      <c r="L2" s="51"/>
      <c r="M2" s="51"/>
      <c r="N2" s="51"/>
      <c r="O2" s="51"/>
      <c r="P2" s="51"/>
      <c r="Q2" s="51"/>
      <c r="R2" s="52"/>
    </row>
    <row r="3" spans="2:18" ht="27.95" customHeight="1">
      <c r="B3" s="53"/>
      <c r="C3" s="207" t="s">
        <v>0</v>
      </c>
      <c r="D3" s="207"/>
      <c r="E3" s="207"/>
      <c r="F3" s="207"/>
      <c r="G3" s="207"/>
      <c r="H3" s="207"/>
      <c r="I3" s="207"/>
      <c r="J3" s="207"/>
      <c r="K3" s="207"/>
      <c r="L3" s="207"/>
      <c r="M3" s="207"/>
      <c r="N3" s="207"/>
      <c r="O3" s="207"/>
      <c r="P3" s="207"/>
      <c r="Q3" s="207"/>
      <c r="R3" s="54"/>
    </row>
    <row r="4" spans="2:18" ht="3.95" customHeight="1">
      <c r="B4" s="53"/>
      <c r="C4" s="77"/>
      <c r="D4" s="77"/>
      <c r="E4" s="77"/>
      <c r="F4" s="77"/>
      <c r="G4" s="77"/>
      <c r="H4" s="77"/>
      <c r="I4" s="77"/>
      <c r="J4" s="77"/>
      <c r="K4" s="77"/>
      <c r="L4" s="77"/>
      <c r="M4" s="77"/>
      <c r="N4" s="77"/>
      <c r="O4" s="77"/>
      <c r="P4" s="77"/>
      <c r="Q4" s="77"/>
      <c r="R4" s="54"/>
    </row>
    <row r="5" spans="2:18" ht="27.95" customHeight="1">
      <c r="B5" s="53"/>
      <c r="C5" s="207" t="s">
        <v>1</v>
      </c>
      <c r="D5" s="207"/>
      <c r="E5" s="207"/>
      <c r="F5" s="207"/>
      <c r="G5" s="207"/>
      <c r="H5" s="207"/>
      <c r="I5" s="207"/>
      <c r="J5" s="207"/>
      <c r="K5" s="207"/>
      <c r="L5" s="207"/>
      <c r="M5" s="207"/>
      <c r="N5" s="207"/>
      <c r="O5" s="207"/>
      <c r="P5" s="207"/>
      <c r="Q5" s="207"/>
      <c r="R5" s="54"/>
    </row>
    <row r="6" spans="2:18">
      <c r="B6" s="53"/>
      <c r="R6" s="54"/>
    </row>
    <row r="7" spans="2:18">
      <c r="B7" s="53"/>
      <c r="R7" s="54"/>
    </row>
    <row r="8" spans="2:18" ht="24.75" customHeight="1">
      <c r="B8" s="53"/>
      <c r="D8" s="208" t="s">
        <v>2</v>
      </c>
      <c r="E8" s="208"/>
      <c r="F8" s="208"/>
      <c r="G8" s="208"/>
      <c r="H8" s="208"/>
      <c r="I8" s="208"/>
      <c r="J8" s="208"/>
      <c r="K8" s="208"/>
      <c r="L8" s="208"/>
      <c r="M8" s="208"/>
      <c r="N8" s="208"/>
      <c r="O8" s="208"/>
      <c r="P8" s="208"/>
      <c r="Q8" s="58"/>
      <c r="R8" s="54"/>
    </row>
    <row r="9" spans="2:18" ht="20.100000000000001" customHeight="1">
      <c r="B9" s="53"/>
      <c r="R9" s="54"/>
    </row>
    <row r="10" spans="2:18" ht="20.100000000000001" customHeight="1">
      <c r="B10" s="53"/>
      <c r="R10" s="54"/>
    </row>
    <row r="11" spans="2:18" ht="24.75" customHeight="1">
      <c r="B11" s="53"/>
      <c r="D11" s="208" t="s">
        <v>3</v>
      </c>
      <c r="E11" s="208"/>
      <c r="F11" s="208"/>
      <c r="G11" s="208"/>
      <c r="H11" s="208"/>
      <c r="I11" s="208"/>
      <c r="J11" s="208"/>
      <c r="K11" s="208"/>
      <c r="L11" s="208"/>
      <c r="M11" s="208"/>
      <c r="N11" s="208"/>
      <c r="O11" s="208"/>
      <c r="P11" s="208"/>
      <c r="Q11" s="58"/>
      <c r="R11" s="54"/>
    </row>
    <row r="12" spans="2:18" ht="20.100000000000001" customHeight="1">
      <c r="B12" s="53"/>
      <c r="R12" s="54"/>
    </row>
    <row r="13" spans="2:18" ht="20.100000000000001" customHeight="1">
      <c r="B13" s="53"/>
      <c r="R13" s="54"/>
    </row>
    <row r="14" spans="2:18" ht="24.75" customHeight="1">
      <c r="B14" s="53"/>
      <c r="D14" s="208" t="s">
        <v>4</v>
      </c>
      <c r="E14" s="208"/>
      <c r="F14" s="208"/>
      <c r="G14" s="208"/>
      <c r="H14" s="208"/>
      <c r="I14" s="208"/>
      <c r="J14" s="208"/>
      <c r="K14" s="208"/>
      <c r="L14" s="208"/>
      <c r="M14" s="208"/>
      <c r="N14" s="208"/>
      <c r="O14" s="208"/>
      <c r="P14" s="208"/>
      <c r="Q14" s="58"/>
      <c r="R14" s="54"/>
    </row>
    <row r="15" spans="2:18" ht="20.100000000000001" customHeight="1">
      <c r="B15" s="53"/>
      <c r="R15" s="54"/>
    </row>
    <row r="16" spans="2:18" ht="18.75" customHeight="1" thickBot="1">
      <c r="B16" s="55"/>
      <c r="C16" s="56"/>
      <c r="D16" s="56"/>
      <c r="E16" s="56"/>
      <c r="F16" s="56"/>
      <c r="G16" s="56"/>
      <c r="H16" s="56"/>
      <c r="I16" s="56"/>
      <c r="J16" s="56"/>
      <c r="K16" s="56"/>
      <c r="L16" s="56"/>
      <c r="M16" s="56"/>
      <c r="N16" s="56"/>
      <c r="O16" s="56"/>
      <c r="P16" s="56"/>
      <c r="Q16" s="56"/>
      <c r="R16" s="57"/>
    </row>
    <row r="17"/>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topLeftCell="A20" zoomScale="80" zoomScaleNormal="80" workbookViewId="0">
      <selection activeCell="D34" sqref="D34"/>
    </sheetView>
  </sheetViews>
  <sheetFormatPr defaultColWidth="0" defaultRowHeight="14.25" zeroHeight="1"/>
  <cols>
    <col min="1" max="1" width="1.7109375" style="4" customWidth="1"/>
    <col min="2" max="2" width="1.28515625" style="4" customWidth="1"/>
    <col min="3" max="12" width="11.42578125" style="4" customWidth="1"/>
    <col min="13" max="13" width="11.42578125" style="6"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c r="C1" s="5"/>
      <c r="L1" s="4" t="s">
        <v>5</v>
      </c>
    </row>
    <row r="2" spans="2:25" ht="93" customHeight="1">
      <c r="B2" s="15"/>
      <c r="C2" s="16"/>
      <c r="D2" s="9"/>
      <c r="E2" s="9"/>
      <c r="F2" s="9"/>
      <c r="G2" s="9"/>
      <c r="H2" s="9"/>
      <c r="I2" s="9"/>
      <c r="J2" s="9"/>
      <c r="K2" s="9"/>
      <c r="L2" s="9"/>
      <c r="M2" s="17"/>
      <c r="N2" s="9"/>
      <c r="O2" s="9"/>
      <c r="P2" s="9"/>
      <c r="Q2" s="9"/>
      <c r="R2" s="9"/>
      <c r="S2" s="9"/>
      <c r="T2" s="10"/>
    </row>
    <row r="3" spans="2:25" ht="27">
      <c r="B3" s="18"/>
      <c r="C3" s="210" t="s">
        <v>6</v>
      </c>
      <c r="D3" s="211"/>
      <c r="E3" s="211"/>
      <c r="F3" s="211"/>
      <c r="G3" s="211"/>
      <c r="H3" s="211"/>
      <c r="I3" s="211"/>
      <c r="J3" s="211"/>
      <c r="K3" s="211"/>
      <c r="L3" s="211"/>
      <c r="M3" s="211"/>
      <c r="N3" s="211"/>
      <c r="O3" s="211"/>
      <c r="P3" s="211"/>
      <c r="Q3" s="211"/>
      <c r="R3" s="211"/>
      <c r="S3" s="212"/>
      <c r="T3" s="19"/>
      <c r="U3" s="7"/>
      <c r="V3" s="7"/>
      <c r="W3" s="7"/>
      <c r="X3" s="7"/>
      <c r="Y3" s="7"/>
    </row>
    <row r="4" spans="2:25" ht="7.5" customHeight="1">
      <c r="B4" s="18"/>
      <c r="C4" s="5"/>
      <c r="T4" s="11"/>
    </row>
    <row r="5" spans="2:25" ht="23.25" customHeight="1">
      <c r="B5" s="18"/>
      <c r="C5" s="213" t="s">
        <v>2</v>
      </c>
      <c r="D5" s="213"/>
      <c r="E5" s="213"/>
      <c r="F5" s="213"/>
      <c r="G5" s="213"/>
      <c r="H5" s="213"/>
      <c r="I5" s="213"/>
      <c r="J5" s="213"/>
      <c r="K5" s="213"/>
      <c r="L5" s="213"/>
      <c r="M5" s="213"/>
      <c r="N5" s="213"/>
      <c r="O5" s="213"/>
      <c r="P5" s="213"/>
      <c r="Q5" s="213"/>
      <c r="R5" s="213"/>
      <c r="S5" s="213"/>
      <c r="T5" s="11"/>
    </row>
    <row r="6" spans="2:25" ht="15" customHeight="1">
      <c r="B6" s="18"/>
      <c r="C6" s="5"/>
      <c r="T6" s="11"/>
    </row>
    <row r="7" spans="2:25" ht="15" customHeight="1">
      <c r="B7" s="18"/>
      <c r="C7" s="217" t="s">
        <v>7</v>
      </c>
      <c r="D7" s="217"/>
      <c r="E7" s="217"/>
      <c r="F7" s="217"/>
      <c r="G7" s="217"/>
      <c r="H7" s="217"/>
      <c r="I7" s="217"/>
      <c r="J7" s="217"/>
      <c r="K7" s="217"/>
      <c r="L7" s="217"/>
      <c r="M7" s="217"/>
      <c r="N7" s="217"/>
      <c r="O7" s="217"/>
      <c r="P7" s="217"/>
      <c r="Q7" s="217"/>
      <c r="R7" s="217"/>
      <c r="S7" s="217"/>
      <c r="T7" s="11"/>
    </row>
    <row r="8" spans="2:25" ht="15" customHeight="1">
      <c r="B8" s="18"/>
      <c r="C8" s="217"/>
      <c r="D8" s="217"/>
      <c r="E8" s="217"/>
      <c r="F8" s="217"/>
      <c r="G8" s="217"/>
      <c r="H8" s="217"/>
      <c r="I8" s="217"/>
      <c r="J8" s="217"/>
      <c r="K8" s="217"/>
      <c r="L8" s="217"/>
      <c r="M8" s="217"/>
      <c r="N8" s="217"/>
      <c r="O8" s="217"/>
      <c r="P8" s="217"/>
      <c r="Q8" s="217"/>
      <c r="R8" s="217"/>
      <c r="S8" s="217"/>
      <c r="T8" s="11"/>
    </row>
    <row r="9" spans="2:25" ht="15" customHeight="1">
      <c r="B9" s="18"/>
      <c r="C9" s="217"/>
      <c r="D9" s="217"/>
      <c r="E9" s="217"/>
      <c r="F9" s="217"/>
      <c r="G9" s="217"/>
      <c r="H9" s="217"/>
      <c r="I9" s="217"/>
      <c r="J9" s="217"/>
      <c r="K9" s="217"/>
      <c r="L9" s="217"/>
      <c r="M9" s="217"/>
      <c r="N9" s="217"/>
      <c r="O9" s="217"/>
      <c r="P9" s="217"/>
      <c r="Q9" s="217"/>
      <c r="R9" s="217"/>
      <c r="S9" s="217"/>
      <c r="T9" s="11"/>
    </row>
    <row r="10" spans="2:25" ht="15" customHeight="1">
      <c r="B10" s="18"/>
      <c r="C10" s="217"/>
      <c r="D10" s="217"/>
      <c r="E10" s="217"/>
      <c r="F10" s="217"/>
      <c r="G10" s="217"/>
      <c r="H10" s="217"/>
      <c r="I10" s="217"/>
      <c r="J10" s="217"/>
      <c r="K10" s="217"/>
      <c r="L10" s="217"/>
      <c r="M10" s="217"/>
      <c r="N10" s="217"/>
      <c r="O10" s="217"/>
      <c r="P10" s="217"/>
      <c r="Q10" s="217"/>
      <c r="R10" s="217"/>
      <c r="S10" s="217"/>
      <c r="T10" s="11"/>
    </row>
    <row r="11" spans="2:25" ht="15" customHeight="1">
      <c r="B11" s="18"/>
      <c r="C11" s="68"/>
      <c r="T11" s="11"/>
    </row>
    <row r="12" spans="2:25" ht="15" customHeight="1">
      <c r="B12" s="18"/>
      <c r="C12" s="214" t="s">
        <v>8</v>
      </c>
      <c r="D12" s="214"/>
      <c r="E12" s="214"/>
      <c r="F12" s="214"/>
      <c r="G12" s="214"/>
      <c r="H12" s="214"/>
      <c r="I12" s="214"/>
      <c r="J12" s="214"/>
      <c r="K12" s="214"/>
      <c r="L12" s="214"/>
      <c r="M12" s="214"/>
      <c r="N12" s="214"/>
      <c r="O12" s="214"/>
      <c r="P12" s="214"/>
      <c r="Q12" s="214"/>
      <c r="R12" s="214"/>
      <c r="S12" s="214"/>
      <c r="T12" s="11"/>
    </row>
    <row r="13" spans="2:25" ht="15" customHeight="1">
      <c r="B13" s="18"/>
      <c r="C13" s="214"/>
      <c r="D13" s="214"/>
      <c r="E13" s="214"/>
      <c r="F13" s="214"/>
      <c r="G13" s="214"/>
      <c r="H13" s="214"/>
      <c r="I13" s="214"/>
      <c r="J13" s="214"/>
      <c r="K13" s="214"/>
      <c r="L13" s="214"/>
      <c r="M13" s="214"/>
      <c r="N13" s="214"/>
      <c r="O13" s="214"/>
      <c r="P13" s="214"/>
      <c r="Q13" s="214"/>
      <c r="R13" s="214"/>
      <c r="S13" s="214"/>
      <c r="T13" s="11"/>
    </row>
    <row r="14" spans="2:25" ht="15" customHeight="1">
      <c r="B14" s="18"/>
      <c r="C14" s="68"/>
      <c r="T14" s="11"/>
    </row>
    <row r="15" spans="2:25" ht="15" customHeight="1">
      <c r="B15" s="18"/>
      <c r="C15" s="69" t="s">
        <v>9</v>
      </c>
      <c r="T15" s="11"/>
    </row>
    <row r="16" spans="2:25" ht="14.25" customHeight="1">
      <c r="B16" s="18"/>
      <c r="C16" s="68"/>
      <c r="T16" s="11"/>
    </row>
    <row r="17" spans="2:20" ht="15" customHeight="1">
      <c r="B17" s="18"/>
      <c r="C17" s="4" t="s">
        <v>10</v>
      </c>
      <c r="D17" s="72"/>
      <c r="E17" s="72"/>
      <c r="F17" s="72"/>
      <c r="G17" s="74"/>
      <c r="H17" s="74"/>
      <c r="I17" s="74"/>
      <c r="J17" s="74"/>
      <c r="K17" s="74"/>
      <c r="L17" s="74"/>
      <c r="M17" s="74"/>
      <c r="N17" s="74"/>
      <c r="O17" s="74"/>
      <c r="P17" s="74"/>
      <c r="Q17" s="74"/>
      <c r="R17" s="74"/>
      <c r="S17" s="74"/>
      <c r="T17" s="11"/>
    </row>
    <row r="18" spans="2:20" ht="15" customHeight="1">
      <c r="B18" s="18"/>
      <c r="C18" s="72"/>
      <c r="D18" s="72"/>
      <c r="E18" s="72"/>
      <c r="F18" s="72"/>
      <c r="G18" s="74"/>
      <c r="H18" s="74"/>
      <c r="I18" s="74"/>
      <c r="J18" s="74"/>
      <c r="K18" s="74"/>
      <c r="L18" s="74"/>
      <c r="M18" s="74"/>
      <c r="N18" s="74"/>
      <c r="O18" s="74"/>
      <c r="P18" s="74"/>
      <c r="Q18" s="74"/>
      <c r="R18" s="74"/>
      <c r="S18" s="74"/>
      <c r="T18" s="11"/>
    </row>
    <row r="19" spans="2:20" ht="15" customHeight="1">
      <c r="B19" s="18"/>
      <c r="C19" s="73" t="s">
        <v>11</v>
      </c>
      <c r="D19" s="68" t="s">
        <v>12</v>
      </c>
      <c r="E19" s="72"/>
      <c r="F19" s="72"/>
      <c r="T19" s="11"/>
    </row>
    <row r="20" spans="2:20" ht="15" customHeight="1">
      <c r="B20" s="18"/>
      <c r="C20" s="73" t="s">
        <v>11</v>
      </c>
      <c r="D20" s="4" t="s">
        <v>13</v>
      </c>
      <c r="E20" s="72"/>
      <c r="F20" s="72"/>
      <c r="T20" s="11"/>
    </row>
    <row r="21" spans="2:20" ht="15" customHeight="1">
      <c r="B21" s="18"/>
      <c r="C21" s="73" t="s">
        <v>11</v>
      </c>
      <c r="D21" s="4" t="s">
        <v>14</v>
      </c>
      <c r="E21" s="72"/>
      <c r="F21" s="72"/>
      <c r="T21" s="11"/>
    </row>
    <row r="22" spans="2:20" ht="15" customHeight="1">
      <c r="B22" s="18"/>
      <c r="C22" s="73" t="s">
        <v>11</v>
      </c>
      <c r="D22" s="4" t="s">
        <v>15</v>
      </c>
      <c r="E22" s="72"/>
      <c r="F22" s="72"/>
      <c r="T22" s="11"/>
    </row>
    <row r="23" spans="2:20" ht="15" customHeight="1">
      <c r="B23" s="18"/>
      <c r="C23" s="73" t="s">
        <v>11</v>
      </c>
      <c r="D23" s="4" t="s">
        <v>16</v>
      </c>
      <c r="E23" s="72"/>
      <c r="F23" s="72"/>
      <c r="T23" s="11"/>
    </row>
    <row r="24" spans="2:20" ht="15" customHeight="1">
      <c r="B24" s="18"/>
      <c r="C24" s="73" t="s">
        <v>11</v>
      </c>
      <c r="D24" s="4" t="s">
        <v>17</v>
      </c>
      <c r="E24" s="72"/>
      <c r="F24" s="72"/>
      <c r="T24" s="11"/>
    </row>
    <row r="25" spans="2:20" ht="15" customHeight="1">
      <c r="B25" s="18"/>
      <c r="C25" s="73" t="s">
        <v>11</v>
      </c>
      <c r="D25" s="68" t="s">
        <v>18</v>
      </c>
      <c r="E25" s="72"/>
      <c r="F25" s="72"/>
      <c r="T25" s="11"/>
    </row>
    <row r="26" spans="2:20" ht="15" customHeight="1">
      <c r="B26" s="18"/>
      <c r="C26" s="73"/>
      <c r="E26" s="72"/>
      <c r="F26" s="72"/>
      <c r="T26" s="11"/>
    </row>
    <row r="27" spans="2:20" ht="15" customHeight="1">
      <c r="B27" s="18"/>
      <c r="C27" s="4" t="s">
        <v>19</v>
      </c>
      <c r="T27" s="11"/>
    </row>
    <row r="28" spans="2:20" ht="15" customHeight="1">
      <c r="B28" s="18"/>
      <c r="T28" s="11"/>
    </row>
    <row r="29" spans="2:20" ht="15" customHeight="1">
      <c r="B29" s="18"/>
      <c r="C29" s="4" t="s">
        <v>20</v>
      </c>
      <c r="T29" s="11"/>
    </row>
    <row r="30" spans="2:20" ht="15" customHeight="1">
      <c r="B30" s="18"/>
      <c r="T30" s="11"/>
    </row>
    <row r="31" spans="2:20" ht="15" customHeight="1">
      <c r="B31" s="18"/>
      <c r="C31" s="49" t="s">
        <v>21</v>
      </c>
      <c r="D31" s="49" t="s">
        <v>22</v>
      </c>
      <c r="E31" s="49" t="s">
        <v>23</v>
      </c>
      <c r="T31" s="11"/>
    </row>
    <row r="32" spans="2:20" ht="15" customHeight="1">
      <c r="B32" s="18"/>
      <c r="C32" s="59" t="s">
        <v>24</v>
      </c>
      <c r="D32" s="60">
        <v>1</v>
      </c>
      <c r="E32" s="84"/>
      <c r="T32" s="11"/>
    </row>
    <row r="33" spans="2:20" ht="15" customHeight="1">
      <c r="B33" s="18"/>
      <c r="C33" s="61" t="s">
        <v>25</v>
      </c>
      <c r="D33" s="62">
        <v>2</v>
      </c>
      <c r="E33" s="85"/>
      <c r="T33" s="11"/>
    </row>
    <row r="34" spans="2:20" ht="15" customHeight="1">
      <c r="B34" s="18"/>
      <c r="C34" s="61" t="s">
        <v>26</v>
      </c>
      <c r="D34" s="62">
        <v>3</v>
      </c>
      <c r="E34" s="63"/>
      <c r="T34" s="11"/>
    </row>
    <row r="35" spans="2:20" ht="15" customHeight="1">
      <c r="B35" s="18"/>
      <c r="C35" s="61" t="s">
        <v>27</v>
      </c>
      <c r="D35" s="62">
        <v>4</v>
      </c>
      <c r="E35" s="64"/>
      <c r="T35" s="11"/>
    </row>
    <row r="36" spans="2:20" ht="15" customHeight="1">
      <c r="B36" s="18"/>
      <c r="C36" s="65" t="s">
        <v>28</v>
      </c>
      <c r="D36" s="66">
        <v>5</v>
      </c>
      <c r="E36" s="67"/>
      <c r="T36" s="11"/>
    </row>
    <row r="37" spans="2:20" ht="15" customHeight="1">
      <c r="B37" s="18"/>
      <c r="T37" s="11"/>
    </row>
    <row r="38" spans="2:20" ht="15" customHeight="1">
      <c r="B38" s="18"/>
      <c r="C38" s="214" t="s">
        <v>29</v>
      </c>
      <c r="D38" s="214"/>
      <c r="E38" s="214"/>
      <c r="F38" s="214"/>
      <c r="G38" s="214"/>
      <c r="H38" s="214"/>
      <c r="I38" s="214"/>
      <c r="J38" s="214"/>
      <c r="K38" s="214"/>
      <c r="L38" s="214"/>
      <c r="M38" s="214"/>
      <c r="N38" s="214"/>
      <c r="O38" s="214"/>
      <c r="P38" s="214"/>
      <c r="Q38" s="214"/>
      <c r="R38" s="214"/>
      <c r="S38" s="214"/>
      <c r="T38" s="11"/>
    </row>
    <row r="39" spans="2:20" ht="15" customHeight="1">
      <c r="B39" s="18"/>
      <c r="C39" s="214"/>
      <c r="D39" s="214"/>
      <c r="E39" s="214"/>
      <c r="F39" s="214"/>
      <c r="G39" s="214"/>
      <c r="H39" s="214"/>
      <c r="I39" s="214"/>
      <c r="J39" s="214"/>
      <c r="K39" s="214"/>
      <c r="L39" s="214"/>
      <c r="M39" s="214"/>
      <c r="N39" s="214"/>
      <c r="O39" s="214"/>
      <c r="P39" s="214"/>
      <c r="Q39" s="214"/>
      <c r="R39" s="214"/>
      <c r="S39" s="214"/>
      <c r="T39" s="11"/>
    </row>
    <row r="40" spans="2:20" ht="15" customHeight="1">
      <c r="B40" s="18"/>
      <c r="T40" s="11"/>
    </row>
    <row r="41" spans="2:20" ht="15" customHeight="1">
      <c r="B41" s="18"/>
      <c r="C41" s="32" t="s">
        <v>30</v>
      </c>
      <c r="M41" s="4"/>
      <c r="T41" s="11"/>
    </row>
    <row r="42" spans="2:20" ht="15" customHeight="1">
      <c r="B42" s="18"/>
      <c r="M42" s="4"/>
      <c r="T42" s="11"/>
    </row>
    <row r="43" spans="2:20" ht="15" customHeight="1">
      <c r="B43" s="18"/>
      <c r="C43" s="215" t="s">
        <v>31</v>
      </c>
      <c r="D43" s="215"/>
      <c r="E43" s="215"/>
      <c r="F43" s="215"/>
      <c r="G43" s="215"/>
      <c r="H43" s="215"/>
      <c r="I43" s="215"/>
      <c r="J43" s="215"/>
      <c r="K43" s="215"/>
      <c r="L43" s="215"/>
      <c r="M43" s="215"/>
      <c r="N43" s="215"/>
      <c r="O43" s="215"/>
      <c r="P43" s="215"/>
      <c r="Q43" s="215"/>
      <c r="R43" s="215"/>
      <c r="S43" s="215"/>
      <c r="T43" s="11"/>
    </row>
    <row r="44" spans="2:20" ht="15" customHeight="1">
      <c r="B44" s="18"/>
      <c r="C44" s="215"/>
      <c r="D44" s="215"/>
      <c r="E44" s="215"/>
      <c r="F44" s="215"/>
      <c r="G44" s="215"/>
      <c r="H44" s="215"/>
      <c r="I44" s="215"/>
      <c r="J44" s="215"/>
      <c r="K44" s="215"/>
      <c r="L44" s="215"/>
      <c r="M44" s="215"/>
      <c r="N44" s="215"/>
      <c r="O44" s="215"/>
      <c r="P44" s="215"/>
      <c r="Q44" s="215"/>
      <c r="R44" s="215"/>
      <c r="S44" s="215"/>
      <c r="T44" s="11"/>
    </row>
    <row r="45" spans="2:20" ht="15" customHeight="1">
      <c r="B45" s="18"/>
      <c r="C45" s="215"/>
      <c r="D45" s="215"/>
      <c r="E45" s="215"/>
      <c r="F45" s="215"/>
      <c r="G45" s="215"/>
      <c r="H45" s="215"/>
      <c r="I45" s="215"/>
      <c r="J45" s="215"/>
      <c r="K45" s="215"/>
      <c r="L45" s="215"/>
      <c r="M45" s="215"/>
      <c r="N45" s="215"/>
      <c r="O45" s="215"/>
      <c r="P45" s="215"/>
      <c r="Q45" s="215"/>
      <c r="R45" s="215"/>
      <c r="S45" s="215"/>
      <c r="T45" s="11"/>
    </row>
    <row r="46" spans="2:20" ht="15" customHeight="1">
      <c r="B46" s="18"/>
      <c r="M46" s="4"/>
      <c r="T46" s="11"/>
    </row>
    <row r="47" spans="2:20" ht="15" customHeight="1">
      <c r="B47" s="18"/>
      <c r="C47" s="214" t="s">
        <v>32</v>
      </c>
      <c r="D47" s="214"/>
      <c r="E47" s="214"/>
      <c r="F47" s="214"/>
      <c r="G47" s="214"/>
      <c r="H47" s="214"/>
      <c r="I47" s="214"/>
      <c r="J47" s="214"/>
      <c r="K47" s="214"/>
      <c r="L47" s="214"/>
      <c r="M47" s="214"/>
      <c r="N47" s="214"/>
      <c r="O47" s="214"/>
      <c r="P47" s="214"/>
      <c r="Q47" s="214"/>
      <c r="R47" s="214"/>
      <c r="S47" s="214"/>
      <c r="T47" s="11"/>
    </row>
    <row r="48" spans="2:20" ht="15" customHeight="1">
      <c r="B48" s="18"/>
      <c r="C48" s="214"/>
      <c r="D48" s="214"/>
      <c r="E48" s="214"/>
      <c r="F48" s="214"/>
      <c r="G48" s="214"/>
      <c r="H48" s="214"/>
      <c r="I48" s="214"/>
      <c r="J48" s="214"/>
      <c r="K48" s="214"/>
      <c r="L48" s="214"/>
      <c r="M48" s="214"/>
      <c r="N48" s="214"/>
      <c r="O48" s="214"/>
      <c r="P48" s="214"/>
      <c r="Q48" s="214"/>
      <c r="R48" s="214"/>
      <c r="S48" s="214"/>
      <c r="T48" s="11"/>
    </row>
    <row r="49" spans="2:20" ht="15" customHeight="1">
      <c r="B49" s="18"/>
      <c r="T49" s="11"/>
    </row>
    <row r="50" spans="2:20" ht="15" customHeight="1">
      <c r="B50" s="18"/>
      <c r="C50" s="4" t="s">
        <v>33</v>
      </c>
      <c r="T50" s="11"/>
    </row>
    <row r="51" spans="2:20" ht="15" customHeight="1">
      <c r="B51" s="18"/>
      <c r="T51" s="11"/>
    </row>
    <row r="52" spans="2:20" ht="15" customHeight="1">
      <c r="B52" s="18"/>
      <c r="C52" s="68"/>
      <c r="T52" s="11"/>
    </row>
    <row r="53" spans="2:20" ht="15" customHeight="1">
      <c r="B53" s="18"/>
      <c r="C53" s="69" t="s">
        <v>34</v>
      </c>
      <c r="T53" s="11"/>
    </row>
    <row r="54" spans="2:20" ht="15" customHeight="1">
      <c r="B54" s="18"/>
      <c r="C54" s="68"/>
      <c r="T54" s="11"/>
    </row>
    <row r="55" spans="2:20" ht="15" customHeight="1">
      <c r="B55" s="18"/>
      <c r="C55" s="214" t="s">
        <v>35</v>
      </c>
      <c r="D55" s="214"/>
      <c r="E55" s="214"/>
      <c r="F55" s="214"/>
      <c r="G55" s="214"/>
      <c r="H55" s="214"/>
      <c r="I55" s="214"/>
      <c r="J55" s="214"/>
      <c r="K55" s="214"/>
      <c r="L55" s="214"/>
      <c r="M55" s="214"/>
      <c r="N55" s="214"/>
      <c r="O55" s="214"/>
      <c r="P55" s="214"/>
      <c r="Q55" s="214"/>
      <c r="R55" s="214"/>
      <c r="S55" s="214"/>
      <c r="T55" s="11"/>
    </row>
    <row r="56" spans="2:20" ht="15" customHeight="1">
      <c r="B56" s="18"/>
      <c r="T56" s="11"/>
    </row>
    <row r="57" spans="2:20" ht="15" customHeight="1">
      <c r="B57" s="18"/>
      <c r="C57" s="214" t="s">
        <v>36</v>
      </c>
      <c r="D57" s="214"/>
      <c r="E57" s="214"/>
      <c r="F57" s="214"/>
      <c r="G57" s="214"/>
      <c r="H57" s="214"/>
      <c r="I57" s="214"/>
      <c r="J57" s="214"/>
      <c r="K57" s="214"/>
      <c r="L57" s="214"/>
      <c r="M57" s="214"/>
      <c r="N57" s="214"/>
      <c r="O57" s="214"/>
      <c r="P57" s="214"/>
      <c r="Q57" s="214"/>
      <c r="R57" s="214"/>
      <c r="S57" s="214"/>
      <c r="T57" s="11"/>
    </row>
    <row r="58" spans="2:20" ht="15" customHeight="1">
      <c r="B58" s="18"/>
      <c r="C58" s="214"/>
      <c r="D58" s="214"/>
      <c r="E58" s="214"/>
      <c r="F58" s="214"/>
      <c r="G58" s="214"/>
      <c r="H58" s="214"/>
      <c r="I58" s="214"/>
      <c r="J58" s="214"/>
      <c r="K58" s="214"/>
      <c r="L58" s="214"/>
      <c r="M58" s="214"/>
      <c r="N58" s="214"/>
      <c r="O58" s="214"/>
      <c r="P58" s="214"/>
      <c r="Q58" s="214"/>
      <c r="R58" s="214"/>
      <c r="S58" s="214"/>
      <c r="T58" s="11"/>
    </row>
    <row r="59" spans="2:20" ht="15" customHeight="1">
      <c r="B59" s="18"/>
      <c r="T59" s="11"/>
    </row>
    <row r="60" spans="2:20" ht="15" customHeight="1">
      <c r="B60" s="18"/>
      <c r="C60" s="4" t="s">
        <v>37</v>
      </c>
      <c r="T60" s="11"/>
    </row>
    <row r="61" spans="2:20" ht="15" customHeight="1">
      <c r="B61" s="18"/>
      <c r="T61" s="11"/>
    </row>
    <row r="62" spans="2:20" ht="15" customHeight="1">
      <c r="B62" s="18"/>
      <c r="C62" s="214" t="s">
        <v>38</v>
      </c>
      <c r="D62" s="214"/>
      <c r="E62" s="214"/>
      <c r="F62" s="214"/>
      <c r="G62" s="214"/>
      <c r="H62" s="214"/>
      <c r="I62" s="214"/>
      <c r="J62" s="214"/>
      <c r="K62" s="214"/>
      <c r="L62" s="214"/>
      <c r="M62" s="214"/>
      <c r="N62" s="214"/>
      <c r="O62" s="214"/>
      <c r="P62" s="214"/>
      <c r="Q62" s="214"/>
      <c r="R62" s="214"/>
      <c r="S62" s="214"/>
      <c r="T62" s="11"/>
    </row>
    <row r="63" spans="2:20" ht="15" customHeight="1">
      <c r="B63" s="18"/>
      <c r="C63" s="214"/>
      <c r="D63" s="214"/>
      <c r="E63" s="214"/>
      <c r="F63" s="214"/>
      <c r="G63" s="214"/>
      <c r="H63" s="214"/>
      <c r="I63" s="214"/>
      <c r="J63" s="214"/>
      <c r="K63" s="214"/>
      <c r="L63" s="214"/>
      <c r="M63" s="214"/>
      <c r="N63" s="214"/>
      <c r="O63" s="214"/>
      <c r="P63" s="214"/>
      <c r="Q63" s="214"/>
      <c r="R63" s="214"/>
      <c r="S63" s="214"/>
      <c r="T63" s="11"/>
    </row>
    <row r="64" spans="2:20" ht="15" customHeight="1">
      <c r="B64" s="18"/>
      <c r="T64" s="11"/>
    </row>
    <row r="65" spans="2:20" ht="15" customHeight="1">
      <c r="B65" s="18"/>
      <c r="C65" s="214" t="s">
        <v>39</v>
      </c>
      <c r="D65" s="214"/>
      <c r="E65" s="214"/>
      <c r="F65" s="214"/>
      <c r="G65" s="214"/>
      <c r="H65" s="214"/>
      <c r="I65" s="214"/>
      <c r="J65" s="214"/>
      <c r="K65" s="214"/>
      <c r="L65" s="214"/>
      <c r="M65" s="214"/>
      <c r="N65" s="214"/>
      <c r="O65" s="214"/>
      <c r="P65" s="214"/>
      <c r="Q65" s="214"/>
      <c r="R65" s="214"/>
      <c r="S65" s="214"/>
      <c r="T65" s="11"/>
    </row>
    <row r="66" spans="2:20" ht="15" customHeight="1">
      <c r="B66" s="18"/>
      <c r="C66" s="214"/>
      <c r="D66" s="214"/>
      <c r="E66" s="214"/>
      <c r="F66" s="214"/>
      <c r="G66" s="214"/>
      <c r="H66" s="214"/>
      <c r="I66" s="214"/>
      <c r="J66" s="214"/>
      <c r="K66" s="214"/>
      <c r="L66" s="214"/>
      <c r="M66" s="214"/>
      <c r="N66" s="214"/>
      <c r="O66" s="214"/>
      <c r="P66" s="214"/>
      <c r="Q66" s="214"/>
      <c r="R66" s="214"/>
      <c r="S66" s="214"/>
      <c r="T66" s="11"/>
    </row>
    <row r="67" spans="2:20" ht="15" customHeight="1">
      <c r="B67" s="18"/>
      <c r="C67" s="83"/>
      <c r="D67" s="83"/>
      <c r="E67" s="83"/>
      <c r="F67" s="83"/>
      <c r="G67" s="83"/>
      <c r="H67" s="83"/>
      <c r="I67" s="83"/>
      <c r="J67" s="83"/>
      <c r="K67" s="83"/>
      <c r="L67" s="83"/>
      <c r="M67" s="83"/>
      <c r="N67" s="83"/>
      <c r="O67" s="83"/>
      <c r="P67" s="83"/>
      <c r="Q67" s="83"/>
      <c r="R67" s="83"/>
      <c r="S67" s="83"/>
      <c r="T67" s="11"/>
    </row>
    <row r="68" spans="2:20" ht="15" customHeight="1">
      <c r="B68" s="18"/>
      <c r="C68" s="68"/>
      <c r="T68" s="11"/>
    </row>
    <row r="69" spans="2:20" ht="15" customHeight="1">
      <c r="B69" s="18"/>
      <c r="C69" s="69" t="s">
        <v>40</v>
      </c>
      <c r="T69" s="11"/>
    </row>
    <row r="70" spans="2:20" ht="15.75" customHeight="1">
      <c r="B70" s="18"/>
      <c r="C70" s="68"/>
      <c r="T70" s="11"/>
    </row>
    <row r="71" spans="2:20" ht="15" customHeight="1">
      <c r="B71" s="18"/>
      <c r="C71" s="4" t="s">
        <v>41</v>
      </c>
      <c r="T71" s="11"/>
    </row>
    <row r="72" spans="2:20" ht="15" customHeight="1">
      <c r="B72" s="18"/>
      <c r="T72" s="11"/>
    </row>
    <row r="73" spans="2:20" ht="15" customHeight="1">
      <c r="B73" s="18"/>
      <c r="C73" s="4" t="s">
        <v>42</v>
      </c>
      <c r="T73" s="11"/>
    </row>
    <row r="74" spans="2:20" ht="15" customHeight="1">
      <c r="B74" s="18"/>
      <c r="T74" s="11"/>
    </row>
    <row r="75" spans="2:20" ht="15" customHeight="1">
      <c r="B75" s="18"/>
      <c r="C75" s="4" t="s">
        <v>43</v>
      </c>
      <c r="T75" s="11"/>
    </row>
    <row r="76" spans="2:20" ht="15" customHeight="1">
      <c r="B76" s="18"/>
      <c r="T76" s="11"/>
    </row>
    <row r="77" spans="2:20" ht="15" customHeight="1">
      <c r="B77" s="18"/>
      <c r="C77" s="73" t="s">
        <v>11</v>
      </c>
      <c r="D77" s="4" t="s">
        <v>44</v>
      </c>
      <c r="T77" s="11"/>
    </row>
    <row r="78" spans="2:20" ht="15" customHeight="1">
      <c r="B78" s="18"/>
      <c r="C78" s="73" t="s">
        <v>11</v>
      </c>
      <c r="D78" s="4" t="s">
        <v>45</v>
      </c>
      <c r="T78" s="11"/>
    </row>
    <row r="79" spans="2:20" ht="15" customHeight="1">
      <c r="B79" s="18"/>
      <c r="C79" s="73" t="s">
        <v>11</v>
      </c>
      <c r="D79" s="4" t="s">
        <v>46</v>
      </c>
      <c r="T79" s="11"/>
    </row>
    <row r="80" spans="2:20" ht="15" customHeight="1">
      <c r="B80" s="18"/>
      <c r="C80" s="73" t="s">
        <v>11</v>
      </c>
      <c r="D80" s="4" t="s">
        <v>47</v>
      </c>
      <c r="T80" s="11"/>
    </row>
    <row r="81" spans="2:20" ht="15" customHeight="1">
      <c r="B81" s="18"/>
      <c r="C81" s="68"/>
      <c r="T81" s="11"/>
    </row>
    <row r="82" spans="2:20" ht="15" customHeight="1">
      <c r="B82" s="18"/>
      <c r="C82" s="4" t="s">
        <v>48</v>
      </c>
      <c r="T82" s="11"/>
    </row>
    <row r="83" spans="2:20" ht="15" customHeight="1">
      <c r="B83" s="18"/>
      <c r="T83" s="11"/>
    </row>
    <row r="84" spans="2:20" ht="15" customHeight="1">
      <c r="B84" s="18"/>
      <c r="C84" s="73" t="s">
        <v>11</v>
      </c>
      <c r="D84" s="4" t="s">
        <v>49</v>
      </c>
      <c r="T84" s="11"/>
    </row>
    <row r="85" spans="2:20" ht="15" customHeight="1">
      <c r="B85" s="18"/>
      <c r="C85" s="73" t="s">
        <v>11</v>
      </c>
      <c r="D85" s="4" t="s">
        <v>50</v>
      </c>
      <c r="T85" s="11"/>
    </row>
    <row r="86" spans="2:20" ht="15" customHeight="1">
      <c r="B86" s="18"/>
      <c r="C86" s="73" t="s">
        <v>11</v>
      </c>
      <c r="D86" s="4" t="s">
        <v>51</v>
      </c>
      <c r="T86" s="11"/>
    </row>
    <row r="87" spans="2:20" ht="15" customHeight="1">
      <c r="B87" s="18"/>
      <c r="T87" s="11"/>
    </row>
    <row r="88" spans="2:20" ht="15" customHeight="1">
      <c r="B88" s="18"/>
      <c r="C88" s="214" t="s">
        <v>52</v>
      </c>
      <c r="D88" s="216"/>
      <c r="E88" s="216"/>
      <c r="F88" s="216"/>
      <c r="G88" s="216"/>
      <c r="H88" s="216"/>
      <c r="I88" s="216"/>
      <c r="J88" s="216"/>
      <c r="K88" s="216"/>
      <c r="L88" s="216"/>
      <c r="M88" s="216"/>
      <c r="N88" s="216"/>
      <c r="O88" s="216"/>
      <c r="P88" s="216"/>
      <c r="Q88" s="216"/>
      <c r="R88" s="216"/>
      <c r="S88" s="216"/>
      <c r="T88" s="11"/>
    </row>
    <row r="89" spans="2:20" ht="15" customHeight="1">
      <c r="B89" s="18"/>
      <c r="C89" s="216"/>
      <c r="D89" s="216"/>
      <c r="E89" s="216"/>
      <c r="F89" s="216"/>
      <c r="G89" s="216"/>
      <c r="H89" s="216"/>
      <c r="I89" s="216"/>
      <c r="J89" s="216"/>
      <c r="K89" s="216"/>
      <c r="L89" s="216"/>
      <c r="M89" s="216"/>
      <c r="N89" s="216"/>
      <c r="O89" s="216"/>
      <c r="P89" s="216"/>
      <c r="Q89" s="216"/>
      <c r="R89" s="216"/>
      <c r="S89" s="216"/>
      <c r="T89" s="11"/>
    </row>
    <row r="90" spans="2:20" ht="15" customHeight="1">
      <c r="B90" s="18"/>
      <c r="C90" s="73"/>
      <c r="T90" s="11"/>
    </row>
    <row r="91" spans="2:20" ht="15" customHeight="1" thickBot="1">
      <c r="B91" s="20"/>
      <c r="C91" s="12"/>
      <c r="D91" s="12"/>
      <c r="E91" s="12"/>
      <c r="F91" s="12"/>
      <c r="G91" s="12"/>
      <c r="H91" s="12"/>
      <c r="I91" s="12"/>
      <c r="J91" s="12"/>
      <c r="K91" s="12"/>
      <c r="L91" s="12"/>
      <c r="M91" s="13"/>
      <c r="N91" s="12"/>
      <c r="O91" s="12"/>
      <c r="P91" s="12"/>
      <c r="Q91" s="12"/>
      <c r="R91" s="12"/>
      <c r="S91" s="12"/>
      <c r="T91" s="14"/>
    </row>
    <row r="92" spans="2:20"/>
    <row r="93" spans="2:20"/>
    <row r="94" spans="2:20"/>
    <row r="95" spans="2:20"/>
    <row r="96" spans="2:20"/>
    <row r="97" spans="11:12"/>
    <row r="98" spans="11:12"/>
    <row r="99" spans="11:12" ht="18">
      <c r="K99" s="209" t="s">
        <v>53</v>
      </c>
      <c r="L99" s="209"/>
    </row>
    <row r="100" spans="11:12"/>
    <row r="101" spans="11:12"/>
    <row r="102" spans="11:12"/>
    <row r="103" spans="11:12"/>
    <row r="104" spans="11:12"/>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abSelected="1" topLeftCell="D1" zoomScaleNormal="100" workbookViewId="0">
      <selection activeCell="G41" sqref="G41"/>
    </sheetView>
  </sheetViews>
  <sheetFormatPr defaultColWidth="11.42578125" defaultRowHeight="14.25" zeroHeight="1"/>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c r="C1" s="5"/>
      <c r="G1" s="4" t="s">
        <v>5</v>
      </c>
    </row>
    <row r="2" spans="2:14" ht="93" customHeight="1">
      <c r="B2" s="15"/>
      <c r="C2" s="16"/>
      <c r="D2" s="9"/>
      <c r="E2" s="9"/>
      <c r="F2" s="9"/>
      <c r="G2" s="9"/>
      <c r="H2" s="9"/>
      <c r="I2" s="9"/>
      <c r="J2" s="10"/>
    </row>
    <row r="3" spans="2:14" ht="27">
      <c r="B3" s="18"/>
      <c r="C3" s="210" t="s">
        <v>6</v>
      </c>
      <c r="D3" s="211"/>
      <c r="E3" s="211"/>
      <c r="F3" s="211"/>
      <c r="G3" s="211"/>
      <c r="H3" s="211"/>
      <c r="I3" s="211"/>
      <c r="J3" s="19"/>
      <c r="K3" s="7"/>
      <c r="L3" s="7"/>
      <c r="M3" s="7"/>
      <c r="N3" s="7"/>
    </row>
    <row r="4" spans="2:14" ht="6" customHeight="1" thickBot="1">
      <c r="B4" s="18"/>
      <c r="C4" s="5"/>
      <c r="J4" s="11"/>
    </row>
    <row r="5" spans="2:14" ht="27.75" customHeight="1">
      <c r="B5" s="18"/>
      <c r="C5" s="255" t="s">
        <v>54</v>
      </c>
      <c r="D5" s="256"/>
      <c r="E5" s="256"/>
      <c r="F5" s="256"/>
      <c r="G5" s="255" t="s">
        <v>55</v>
      </c>
      <c r="H5" s="259"/>
      <c r="I5" s="260"/>
      <c r="J5" s="11"/>
    </row>
    <row r="6" spans="2:14" ht="28.5" customHeight="1" thickBot="1">
      <c r="B6" s="18"/>
      <c r="C6" s="257"/>
      <c r="D6" s="258"/>
      <c r="E6" s="258"/>
      <c r="F6" s="258"/>
      <c r="G6" s="261">
        <f>IF(SUM(H10:H40)=0,"",AVERAGE(H10:H40))</f>
        <v>91.129032258064512</v>
      </c>
      <c r="H6" s="262"/>
      <c r="I6" s="263"/>
      <c r="J6" s="11"/>
    </row>
    <row r="7" spans="2:14" ht="9.75" customHeight="1" thickBot="1">
      <c r="B7" s="18"/>
      <c r="C7" s="5"/>
      <c r="J7" s="11"/>
    </row>
    <row r="8" spans="2:14" ht="26.1" customHeight="1">
      <c r="B8" s="18"/>
      <c r="C8" s="264" t="s">
        <v>56</v>
      </c>
      <c r="D8" s="226" t="s">
        <v>57</v>
      </c>
      <c r="E8" s="228" t="s">
        <v>58</v>
      </c>
      <c r="F8" s="226" t="s">
        <v>57</v>
      </c>
      <c r="G8" s="226" t="s">
        <v>59</v>
      </c>
      <c r="H8" s="226" t="s">
        <v>60</v>
      </c>
      <c r="I8" s="253" t="s">
        <v>61</v>
      </c>
      <c r="J8" s="11"/>
      <c r="K8" s="8"/>
    </row>
    <row r="9" spans="2:14" ht="42.95" customHeight="1" thickBot="1">
      <c r="B9" s="18"/>
      <c r="C9" s="265"/>
      <c r="D9" s="227"/>
      <c r="E9" s="229"/>
      <c r="F9" s="227"/>
      <c r="G9" s="227"/>
      <c r="H9" s="227"/>
      <c r="I9" s="254"/>
      <c r="J9" s="11"/>
      <c r="K9" s="8"/>
    </row>
    <row r="10" spans="2:14" ht="147" customHeight="1">
      <c r="B10" s="18"/>
      <c r="C10" s="243" t="s">
        <v>62</v>
      </c>
      <c r="D10" s="246">
        <f>IF(SUM(H10:H29)=0,"",AVERAGE(H10:H29))</f>
        <v>90.75</v>
      </c>
      <c r="E10" s="249" t="s">
        <v>63</v>
      </c>
      <c r="F10" s="251">
        <f>IF(SUM(H10:H14)=0,"",AVERAGE(H10:H14))</f>
        <v>91</v>
      </c>
      <c r="G10" s="86" t="s">
        <v>64</v>
      </c>
      <c r="H10" s="78">
        <v>100</v>
      </c>
      <c r="I10" s="200" t="s">
        <v>65</v>
      </c>
      <c r="J10" s="11"/>
      <c r="K10" s="8"/>
      <c r="L10" s="70" t="s">
        <v>53</v>
      </c>
    </row>
    <row r="11" spans="2:14" ht="113.25" customHeight="1">
      <c r="B11" s="18"/>
      <c r="C11" s="244"/>
      <c r="D11" s="247"/>
      <c r="E11" s="250"/>
      <c r="F11" s="252"/>
      <c r="G11" s="87" t="s">
        <v>66</v>
      </c>
      <c r="H11" s="79">
        <v>75</v>
      </c>
      <c r="I11" s="201" t="s">
        <v>67</v>
      </c>
      <c r="J11" s="11"/>
      <c r="K11" s="8"/>
    </row>
    <row r="12" spans="2:14" ht="84.75" customHeight="1">
      <c r="B12" s="18"/>
      <c r="C12" s="244"/>
      <c r="D12" s="247"/>
      <c r="E12" s="250"/>
      <c r="F12" s="252"/>
      <c r="G12" s="87" t="s">
        <v>68</v>
      </c>
      <c r="H12" s="79">
        <v>90</v>
      </c>
      <c r="I12" s="201" t="s">
        <v>69</v>
      </c>
      <c r="J12" s="11"/>
      <c r="K12" s="8"/>
      <c r="L12" s="70" t="s">
        <v>70</v>
      </c>
    </row>
    <row r="13" spans="2:14" ht="81.75" customHeight="1">
      <c r="B13" s="18"/>
      <c r="C13" s="244"/>
      <c r="D13" s="247"/>
      <c r="E13" s="250"/>
      <c r="F13" s="252"/>
      <c r="G13" s="87" t="s">
        <v>71</v>
      </c>
      <c r="H13" s="79">
        <v>90</v>
      </c>
      <c r="I13" s="201" t="s">
        <v>72</v>
      </c>
      <c r="J13" s="11"/>
      <c r="K13" s="8"/>
    </row>
    <row r="14" spans="2:14" ht="57" customHeight="1">
      <c r="B14" s="18"/>
      <c r="C14" s="244"/>
      <c r="D14" s="247"/>
      <c r="E14" s="250"/>
      <c r="F14" s="252"/>
      <c r="G14" s="87" t="s">
        <v>73</v>
      </c>
      <c r="H14" s="79">
        <v>100</v>
      </c>
      <c r="I14" s="201" t="s">
        <v>74</v>
      </c>
      <c r="J14" s="11"/>
      <c r="K14" s="8"/>
    </row>
    <row r="15" spans="2:14" ht="54.95" customHeight="1">
      <c r="B15" s="18"/>
      <c r="C15" s="244"/>
      <c r="D15" s="247"/>
      <c r="E15" s="250" t="s">
        <v>75</v>
      </c>
      <c r="F15" s="252">
        <f>IF(SUM(H15:H19)=0,"",AVERAGE(H15:H19))</f>
        <v>94</v>
      </c>
      <c r="G15" s="88" t="s">
        <v>76</v>
      </c>
      <c r="H15" s="80">
        <v>95</v>
      </c>
      <c r="I15" s="202" t="s">
        <v>77</v>
      </c>
      <c r="J15" s="11"/>
    </row>
    <row r="16" spans="2:14" ht="111" customHeight="1">
      <c r="B16" s="18"/>
      <c r="C16" s="244"/>
      <c r="D16" s="247"/>
      <c r="E16" s="250"/>
      <c r="F16" s="252"/>
      <c r="G16" s="87" t="s">
        <v>78</v>
      </c>
      <c r="H16" s="79">
        <v>95</v>
      </c>
      <c r="I16" s="201" t="s">
        <v>79</v>
      </c>
      <c r="J16" s="11"/>
    </row>
    <row r="17" spans="2:12" ht="68.25" customHeight="1">
      <c r="B17" s="18"/>
      <c r="C17" s="244"/>
      <c r="D17" s="247"/>
      <c r="E17" s="250"/>
      <c r="F17" s="252"/>
      <c r="G17" s="87" t="s">
        <v>80</v>
      </c>
      <c r="H17" s="79">
        <v>95</v>
      </c>
      <c r="I17" s="201" t="s">
        <v>69</v>
      </c>
      <c r="J17" s="11"/>
    </row>
    <row r="18" spans="2:12" ht="54.95" customHeight="1">
      <c r="B18" s="18"/>
      <c r="C18" s="244"/>
      <c r="D18" s="247"/>
      <c r="E18" s="250"/>
      <c r="F18" s="252"/>
      <c r="G18" s="87" t="s">
        <v>81</v>
      </c>
      <c r="H18" s="79">
        <v>95</v>
      </c>
      <c r="I18" s="201" t="s">
        <v>82</v>
      </c>
      <c r="J18" s="11"/>
    </row>
    <row r="19" spans="2:12" ht="74.25" customHeight="1">
      <c r="B19" s="18"/>
      <c r="C19" s="244"/>
      <c r="D19" s="247"/>
      <c r="E19" s="250"/>
      <c r="F19" s="252"/>
      <c r="G19" s="87" t="s">
        <v>83</v>
      </c>
      <c r="H19" s="79">
        <v>90</v>
      </c>
      <c r="I19" s="201" t="s">
        <v>84</v>
      </c>
      <c r="J19" s="11"/>
    </row>
    <row r="20" spans="2:12" ht="69" customHeight="1">
      <c r="B20" s="18"/>
      <c r="C20" s="244"/>
      <c r="D20" s="247"/>
      <c r="E20" s="230" t="s">
        <v>85</v>
      </c>
      <c r="F20" s="233">
        <f>IF(SUM(H20:H26)=0,"",AVERAGE(H20:H26))</f>
        <v>88.571428571428569</v>
      </c>
      <c r="G20" s="97" t="s">
        <v>86</v>
      </c>
      <c r="H20" s="98">
        <v>90</v>
      </c>
      <c r="I20" s="201" t="s">
        <v>69</v>
      </c>
      <c r="J20" s="11"/>
    </row>
    <row r="21" spans="2:12" ht="45" customHeight="1">
      <c r="B21" s="18"/>
      <c r="C21" s="244"/>
      <c r="D21" s="247"/>
      <c r="E21" s="231"/>
      <c r="F21" s="234"/>
      <c r="G21" s="95" t="s">
        <v>87</v>
      </c>
      <c r="H21" s="99">
        <v>90</v>
      </c>
      <c r="I21" s="203" t="s">
        <v>88</v>
      </c>
      <c r="J21" s="11"/>
    </row>
    <row r="22" spans="2:12" ht="54.95" customHeight="1">
      <c r="B22" s="18"/>
      <c r="C22" s="244"/>
      <c r="D22" s="247"/>
      <c r="E22" s="231"/>
      <c r="F22" s="234"/>
      <c r="G22" s="95" t="s">
        <v>89</v>
      </c>
      <c r="H22" s="99">
        <v>70</v>
      </c>
      <c r="I22" s="203" t="s">
        <v>90</v>
      </c>
      <c r="J22" s="11"/>
    </row>
    <row r="23" spans="2:12" ht="54.95" customHeight="1">
      <c r="B23" s="18"/>
      <c r="C23" s="244"/>
      <c r="D23" s="247"/>
      <c r="E23" s="231"/>
      <c r="F23" s="234"/>
      <c r="G23" s="95" t="s">
        <v>91</v>
      </c>
      <c r="H23" s="99">
        <v>90</v>
      </c>
      <c r="I23" s="203" t="s">
        <v>92</v>
      </c>
      <c r="J23" s="11"/>
    </row>
    <row r="24" spans="2:12" ht="46.5" customHeight="1">
      <c r="B24" s="18"/>
      <c r="C24" s="244"/>
      <c r="D24" s="247"/>
      <c r="E24" s="231"/>
      <c r="F24" s="234"/>
      <c r="G24" s="95" t="s">
        <v>93</v>
      </c>
      <c r="H24" s="99">
        <v>95</v>
      </c>
      <c r="I24" s="100"/>
      <c r="J24" s="11"/>
    </row>
    <row r="25" spans="2:12" ht="90" customHeight="1">
      <c r="B25" s="18"/>
      <c r="C25" s="244"/>
      <c r="D25" s="247"/>
      <c r="E25" s="231"/>
      <c r="F25" s="234"/>
      <c r="G25" s="95" t="s">
        <v>94</v>
      </c>
      <c r="H25" s="99">
        <v>90</v>
      </c>
      <c r="I25" s="203" t="s">
        <v>95</v>
      </c>
      <c r="J25" s="11"/>
    </row>
    <row r="26" spans="2:12" ht="54.95" customHeight="1">
      <c r="B26" s="18"/>
      <c r="C26" s="244"/>
      <c r="D26" s="247"/>
      <c r="E26" s="232"/>
      <c r="F26" s="235"/>
      <c r="G26" s="96" t="s">
        <v>96</v>
      </c>
      <c r="H26" s="101">
        <v>95</v>
      </c>
      <c r="I26" s="201" t="s">
        <v>69</v>
      </c>
      <c r="J26" s="11"/>
    </row>
    <row r="27" spans="2:12" ht="58.5" customHeight="1">
      <c r="B27" s="18"/>
      <c r="C27" s="244"/>
      <c r="D27" s="247"/>
      <c r="E27" s="218" t="s">
        <v>97</v>
      </c>
      <c r="F27" s="221">
        <f>IF(SUM(H27:H29)=0,"",AVERAGE(H27:H29))</f>
        <v>90</v>
      </c>
      <c r="G27" s="90" t="s">
        <v>98</v>
      </c>
      <c r="H27" s="82">
        <v>90</v>
      </c>
      <c r="I27" s="201" t="s">
        <v>69</v>
      </c>
      <c r="J27" s="11"/>
    </row>
    <row r="28" spans="2:12" ht="68.25" customHeight="1">
      <c r="B28" s="18"/>
      <c r="C28" s="244"/>
      <c r="D28" s="247"/>
      <c r="E28" s="219"/>
      <c r="F28" s="219"/>
      <c r="G28" s="94" t="s">
        <v>99</v>
      </c>
      <c r="H28" s="79">
        <v>90</v>
      </c>
      <c r="I28" s="201" t="s">
        <v>100</v>
      </c>
      <c r="J28" s="11"/>
    </row>
    <row r="29" spans="2:12" ht="59.25" customHeight="1" thickBot="1">
      <c r="B29" s="18"/>
      <c r="C29" s="245"/>
      <c r="D29" s="248"/>
      <c r="E29" s="220"/>
      <c r="F29" s="220"/>
      <c r="G29" s="105" t="s">
        <v>101</v>
      </c>
      <c r="H29" s="106">
        <v>90</v>
      </c>
      <c r="I29" s="204" t="s">
        <v>102</v>
      </c>
      <c r="J29" s="11"/>
    </row>
    <row r="30" spans="2:12" ht="57.75" customHeight="1">
      <c r="B30" s="18"/>
      <c r="C30" s="236" t="s">
        <v>103</v>
      </c>
      <c r="D30" s="239">
        <f>IF(SUM(H30:H40)=0,"",AVERAGE(H30:H40))</f>
        <v>91.818181818181813</v>
      </c>
      <c r="E30" s="223" t="s">
        <v>104</v>
      </c>
      <c r="F30" s="225">
        <f>IF(SUM(H30:H36)=0,"",AVERAGE(H30:H36))</f>
        <v>90</v>
      </c>
      <c r="G30" s="86" t="s">
        <v>105</v>
      </c>
      <c r="H30" s="78">
        <v>90</v>
      </c>
      <c r="I30" s="200" t="s">
        <v>106</v>
      </c>
      <c r="J30" s="11"/>
    </row>
    <row r="31" spans="2:12" ht="54.95" customHeight="1">
      <c r="B31" s="18"/>
      <c r="C31" s="237"/>
      <c r="D31" s="240"/>
      <c r="E31" s="218"/>
      <c r="F31" s="219"/>
      <c r="G31" s="87" t="s">
        <v>107</v>
      </c>
      <c r="H31" s="79">
        <v>90</v>
      </c>
      <c r="I31" s="201" t="s">
        <v>69</v>
      </c>
      <c r="J31" s="11"/>
    </row>
    <row r="32" spans="2:12" ht="68.25" customHeight="1">
      <c r="B32" s="18"/>
      <c r="C32" s="237"/>
      <c r="D32" s="240"/>
      <c r="E32" s="218"/>
      <c r="F32" s="219"/>
      <c r="G32" s="87" t="s">
        <v>108</v>
      </c>
      <c r="H32" s="79">
        <v>90</v>
      </c>
      <c r="I32" s="201" t="s">
        <v>109</v>
      </c>
      <c r="J32" s="11"/>
      <c r="K32" s="32"/>
      <c r="L32" s="32"/>
    </row>
    <row r="33" spans="2:12" ht="68.25" customHeight="1">
      <c r="B33" s="18"/>
      <c r="C33" s="237"/>
      <c r="D33" s="240"/>
      <c r="E33" s="218"/>
      <c r="F33" s="219"/>
      <c r="G33" s="87" t="s">
        <v>110</v>
      </c>
      <c r="H33" s="79">
        <v>90</v>
      </c>
      <c r="I33" s="201" t="s">
        <v>69</v>
      </c>
      <c r="J33" s="11"/>
      <c r="K33" s="32"/>
      <c r="L33" s="32"/>
    </row>
    <row r="34" spans="2:12" ht="71.25" customHeight="1">
      <c r="B34" s="18"/>
      <c r="C34" s="237"/>
      <c r="D34" s="240"/>
      <c r="E34" s="218"/>
      <c r="F34" s="219"/>
      <c r="G34" s="94" t="s">
        <v>111</v>
      </c>
      <c r="H34" s="102">
        <v>90</v>
      </c>
      <c r="I34" s="206" t="s">
        <v>112</v>
      </c>
      <c r="J34" s="11"/>
    </row>
    <row r="35" spans="2:12" ht="74.25" customHeight="1">
      <c r="B35" s="18"/>
      <c r="C35" s="237"/>
      <c r="D35" s="240"/>
      <c r="E35" s="218"/>
      <c r="F35" s="219"/>
      <c r="G35" s="103" t="s">
        <v>113</v>
      </c>
      <c r="H35" s="104">
        <v>90</v>
      </c>
      <c r="I35" s="201" t="s">
        <v>100</v>
      </c>
      <c r="J35" s="11"/>
    </row>
    <row r="36" spans="2:12" ht="75.75" customHeight="1">
      <c r="B36" s="18"/>
      <c r="C36" s="237"/>
      <c r="D36" s="240"/>
      <c r="E36" s="224"/>
      <c r="F36" s="222"/>
      <c r="G36" s="89" t="s">
        <v>114</v>
      </c>
      <c r="H36" s="81">
        <v>90</v>
      </c>
      <c r="I36" s="201" t="s">
        <v>100</v>
      </c>
      <c r="J36" s="11"/>
    </row>
    <row r="37" spans="2:12" ht="121.5" customHeight="1">
      <c r="B37" s="18"/>
      <c r="C37" s="237"/>
      <c r="D37" s="240"/>
      <c r="E37" s="218" t="s">
        <v>115</v>
      </c>
      <c r="F37" s="221">
        <f>IF(SUM(H37:H40)=0,"",AVERAGE(H37:H40))</f>
        <v>95</v>
      </c>
      <c r="G37" s="196" t="s">
        <v>116</v>
      </c>
      <c r="H37" s="197">
        <v>90</v>
      </c>
      <c r="I37" s="201" t="s">
        <v>100</v>
      </c>
      <c r="J37" s="11"/>
    </row>
    <row r="38" spans="2:12" ht="61.5" customHeight="1">
      <c r="B38" s="18"/>
      <c r="C38" s="237"/>
      <c r="D38" s="241"/>
      <c r="E38" s="219"/>
      <c r="F38" s="219"/>
      <c r="G38" s="87" t="s">
        <v>117</v>
      </c>
      <c r="H38" s="98">
        <v>90</v>
      </c>
      <c r="I38" s="201" t="s">
        <v>118</v>
      </c>
      <c r="J38" s="11"/>
    </row>
    <row r="39" spans="2:12" ht="84" customHeight="1">
      <c r="B39" s="18"/>
      <c r="C39" s="237"/>
      <c r="D39" s="241"/>
      <c r="E39" s="219"/>
      <c r="F39" s="219"/>
      <c r="G39" s="87" t="s">
        <v>119</v>
      </c>
      <c r="H39" s="98">
        <v>100</v>
      </c>
      <c r="I39" s="201" t="s">
        <v>118</v>
      </c>
      <c r="J39" s="11"/>
    </row>
    <row r="40" spans="2:12" ht="54.95" customHeight="1">
      <c r="B40" s="18"/>
      <c r="C40" s="238"/>
      <c r="D40" s="242"/>
      <c r="E40" s="222"/>
      <c r="F40" s="222"/>
      <c r="G40" s="89" t="s">
        <v>120</v>
      </c>
      <c r="H40" s="98">
        <v>100</v>
      </c>
      <c r="I40" s="205" t="s">
        <v>121</v>
      </c>
      <c r="J40" s="11"/>
    </row>
    <row r="41" spans="2:12" ht="8.25" customHeight="1" thickBot="1">
      <c r="B41" s="20"/>
      <c r="C41" s="12"/>
      <c r="D41" s="12"/>
      <c r="E41" s="12"/>
      <c r="F41" s="12"/>
      <c r="G41" s="12"/>
      <c r="H41" s="12"/>
      <c r="I41" s="12"/>
      <c r="J41" s="14"/>
    </row>
    <row r="42" spans="2:12"/>
    <row r="43" spans="2:12" hidden="1">
      <c r="F43" s="33"/>
    </row>
    <row r="51" spans="4:4" hidden="1">
      <c r="D51" s="33"/>
    </row>
    <row r="52" spans="4:4"/>
    <row r="53" spans="4:4"/>
    <row r="54" spans="4:4"/>
  </sheetData>
  <sheetProtection algorithmName="SHA-512" hashValue="Dw2/OupyDZi56Kflbyx2rQXCOYctJKnXvdV4dQAtDbtDyvf3nKf53mV8dIXA251wakDmUTH1yBtLLRxC++VfsQ==" saltValue="rT4ILmZ7WALkWx1UtqpSXw==" spinCount="100000" sheet="1" formatCells="0" formatColumns="0" formatRows="0" insertColumns="0" insertRows="0" insertHyperlinks="0" deleteColumns="0" deleteRows="0" sort="0" autoFilter="0" pivotTables="0"/>
  <protectedRanges>
    <protectedRange sqref="H10:I40" name="Simulado"/>
    <protectedRange sqref="F36:F40 F10:F34" name="Actual"/>
  </protectedRanges>
  <mergeCells count="28">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 ref="D8:D9"/>
    <mergeCell ref="E8:E9"/>
    <mergeCell ref="F8:F9"/>
    <mergeCell ref="G8:G9"/>
    <mergeCell ref="E20:E26"/>
    <mergeCell ref="F20:F26"/>
    <mergeCell ref="E27:E29"/>
    <mergeCell ref="F27:F29"/>
    <mergeCell ref="E37:E40"/>
    <mergeCell ref="E30:E36"/>
    <mergeCell ref="F30:F36"/>
    <mergeCell ref="F37:F40"/>
  </mergeCells>
  <conditionalFormatting sqref="F10:F40">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formula>
      <formula>20.4</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H10:H40">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80" zoomScaleNormal="80" workbookViewId="0">
      <selection activeCell="C3" sqref="C3:T3"/>
    </sheetView>
  </sheetViews>
  <sheetFormatPr defaultColWidth="0" defaultRowHeight="14.25" zeroHeight="1"/>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8.25" customHeight="1" thickBot="1"/>
    <row r="2" spans="2:21" ht="92.25" customHeight="1">
      <c r="B2" s="34"/>
      <c r="C2" s="35"/>
      <c r="D2" s="35"/>
      <c r="E2" s="35"/>
      <c r="F2" s="35"/>
      <c r="G2" s="35"/>
      <c r="H2" s="35"/>
      <c r="I2" s="35"/>
      <c r="J2" s="35"/>
      <c r="K2" s="35"/>
      <c r="L2" s="35"/>
      <c r="M2" s="35"/>
      <c r="N2" s="35"/>
      <c r="O2" s="35"/>
      <c r="P2" s="35"/>
      <c r="Q2" s="35"/>
      <c r="R2" s="35"/>
      <c r="S2" s="35"/>
      <c r="T2" s="35"/>
      <c r="U2" s="36"/>
    </row>
    <row r="3" spans="2:21" ht="25.5">
      <c r="B3" s="38"/>
      <c r="C3" s="210" t="s">
        <v>122</v>
      </c>
      <c r="D3" s="211"/>
      <c r="E3" s="211"/>
      <c r="F3" s="211"/>
      <c r="G3" s="211"/>
      <c r="H3" s="211"/>
      <c r="I3" s="211"/>
      <c r="J3" s="211"/>
      <c r="K3" s="211"/>
      <c r="L3" s="211"/>
      <c r="M3" s="211"/>
      <c r="N3" s="211"/>
      <c r="O3" s="211"/>
      <c r="P3" s="211"/>
      <c r="Q3" s="211"/>
      <c r="R3" s="211"/>
      <c r="S3" s="211"/>
      <c r="T3" s="211"/>
      <c r="U3" s="39"/>
    </row>
    <row r="4" spans="2:21" ht="6.75" customHeight="1">
      <c r="B4" s="38"/>
      <c r="U4" s="39"/>
    </row>
    <row r="5" spans="2:21">
      <c r="B5" s="38"/>
      <c r="U5" s="39"/>
    </row>
    <row r="6" spans="2:21" ht="18" customHeight="1">
      <c r="B6" s="38"/>
      <c r="C6" s="199" t="s">
        <v>123</v>
      </c>
      <c r="D6" s="75"/>
      <c r="E6" s="75"/>
      <c r="F6" s="75"/>
      <c r="G6" s="75"/>
      <c r="H6" s="75"/>
      <c r="I6" s="75"/>
      <c r="J6" s="75"/>
      <c r="K6" s="75"/>
      <c r="L6" s="75"/>
      <c r="M6" s="75"/>
      <c r="N6" s="75"/>
      <c r="O6" s="75"/>
      <c r="P6" s="75"/>
      <c r="Q6" s="75"/>
      <c r="R6" s="75"/>
      <c r="S6" s="75"/>
      <c r="T6" s="75"/>
      <c r="U6" s="39"/>
    </row>
    <row r="7" spans="2:21">
      <c r="B7" s="38"/>
      <c r="U7" s="39"/>
    </row>
    <row r="8" spans="2:21">
      <c r="B8" s="38"/>
      <c r="U8" s="39"/>
    </row>
    <row r="9" spans="2:21">
      <c r="B9" s="38"/>
      <c r="U9" s="39"/>
    </row>
    <row r="10" spans="2:21">
      <c r="B10" s="38"/>
      <c r="U10" s="39"/>
    </row>
    <row r="11" spans="2:21">
      <c r="B11" s="38"/>
      <c r="J11" s="37" t="s">
        <v>124</v>
      </c>
      <c r="K11" s="37" t="s">
        <v>125</v>
      </c>
      <c r="U11" s="39"/>
    </row>
    <row r="12" spans="2:21">
      <c r="B12" s="38"/>
      <c r="I12" s="37" t="str">
        <f>+Inicio!C5</f>
        <v>POLÍTICA PARTICIPACIÓN CIUDADANA</v>
      </c>
      <c r="J12" s="37">
        <v>100</v>
      </c>
      <c r="K12" s="40">
        <f>+Autodiagnóstico!G6</f>
        <v>91.129032258064512</v>
      </c>
      <c r="U12" s="39"/>
    </row>
    <row r="13" spans="2:21">
      <c r="B13" s="38"/>
      <c r="U13" s="39"/>
    </row>
    <row r="14" spans="2:21">
      <c r="B14" s="38"/>
      <c r="U14" s="39"/>
    </row>
    <row r="15" spans="2:21">
      <c r="B15" s="38"/>
      <c r="U15" s="39"/>
    </row>
    <row r="16" spans="2:21">
      <c r="B16" s="38"/>
      <c r="U16" s="39"/>
    </row>
    <row r="17" spans="2:21">
      <c r="B17" s="38"/>
      <c r="U17" s="39"/>
    </row>
    <row r="18" spans="2:21">
      <c r="B18" s="38"/>
      <c r="U18" s="39"/>
    </row>
    <row r="19" spans="2:21">
      <c r="B19" s="38"/>
      <c r="U19" s="39"/>
    </row>
    <row r="20" spans="2:21">
      <c r="B20" s="38"/>
      <c r="U20" s="39"/>
    </row>
    <row r="21" spans="2:21">
      <c r="B21" s="38"/>
      <c r="U21" s="39"/>
    </row>
    <row r="22" spans="2:21">
      <c r="B22" s="38"/>
      <c r="U22" s="39"/>
    </row>
    <row r="23" spans="2:21">
      <c r="B23" s="38"/>
      <c r="U23" s="39"/>
    </row>
    <row r="24" spans="2:21">
      <c r="B24" s="38"/>
      <c r="U24" s="39"/>
    </row>
    <row r="25" spans="2:21">
      <c r="B25" s="38"/>
      <c r="U25" s="39"/>
    </row>
    <row r="26" spans="2:21">
      <c r="B26" s="38"/>
      <c r="U26" s="39"/>
    </row>
    <row r="27" spans="2:21">
      <c r="B27" s="38"/>
      <c r="U27" s="39"/>
    </row>
    <row r="28" spans="2:21" ht="18" customHeight="1">
      <c r="B28" s="38"/>
      <c r="C28" s="199" t="s">
        <v>126</v>
      </c>
      <c r="D28" s="75"/>
      <c r="E28" s="75"/>
      <c r="F28" s="75"/>
      <c r="G28" s="75"/>
      <c r="H28" s="75"/>
      <c r="I28" s="75"/>
      <c r="J28" s="75"/>
      <c r="K28" s="75"/>
      <c r="L28" s="75"/>
      <c r="M28" s="75"/>
      <c r="N28" s="75"/>
      <c r="O28" s="75"/>
      <c r="P28" s="75"/>
      <c r="Q28" s="75"/>
      <c r="R28" s="75"/>
      <c r="S28" s="75"/>
      <c r="T28" s="75"/>
      <c r="U28" s="39"/>
    </row>
    <row r="29" spans="2:21">
      <c r="B29" s="38"/>
      <c r="U29" s="39"/>
    </row>
    <row r="30" spans="2:21">
      <c r="B30" s="38"/>
      <c r="U30" s="39"/>
    </row>
    <row r="31" spans="2:21">
      <c r="B31" s="38"/>
      <c r="U31" s="39"/>
    </row>
    <row r="32" spans="2:21">
      <c r="B32" s="38"/>
      <c r="U32" s="39"/>
    </row>
    <row r="33" spans="2:21">
      <c r="B33" s="38"/>
      <c r="J33" s="37" t="s">
        <v>127</v>
      </c>
      <c r="K33" s="37" t="s">
        <v>128</v>
      </c>
      <c r="L33" s="37" t="s">
        <v>129</v>
      </c>
      <c r="U33" s="39"/>
    </row>
    <row r="34" spans="2:21">
      <c r="B34" s="38"/>
      <c r="J34" s="37" t="str">
        <f>+Autodiagnóstico!C10</f>
        <v>Condiciones institucionales idóneas para la promoción de la participación ciudadana</v>
      </c>
      <c r="K34" s="37">
        <v>100</v>
      </c>
      <c r="L34" s="40">
        <f>+Autodiagnóstico!D10</f>
        <v>90.75</v>
      </c>
      <c r="U34" s="39"/>
    </row>
    <row r="35" spans="2:21">
      <c r="B35" s="38"/>
      <c r="J35" s="37" t="str">
        <f>+Autodiagnóstico!C30</f>
        <v>Promoción efectiva de la participación ciudadana</v>
      </c>
      <c r="K35" s="37">
        <v>100</v>
      </c>
      <c r="L35" s="40">
        <f>+Autodiagnóstico!D30</f>
        <v>91.818181818181813</v>
      </c>
      <c r="U35" s="39"/>
    </row>
    <row r="36" spans="2:21">
      <c r="B36" s="38"/>
      <c r="U36" s="39"/>
    </row>
    <row r="37" spans="2:21">
      <c r="B37" s="38"/>
      <c r="U37" s="39"/>
    </row>
    <row r="38" spans="2:21">
      <c r="B38" s="38"/>
      <c r="U38" s="39"/>
    </row>
    <row r="39" spans="2:21">
      <c r="B39" s="38"/>
      <c r="U39" s="39"/>
    </row>
    <row r="40" spans="2:21">
      <c r="B40" s="38"/>
      <c r="U40" s="39"/>
    </row>
    <row r="41" spans="2:21">
      <c r="B41" s="38"/>
      <c r="U41" s="39"/>
    </row>
    <row r="42" spans="2:21">
      <c r="B42" s="38"/>
      <c r="U42" s="39"/>
    </row>
    <row r="43" spans="2:21">
      <c r="B43" s="38"/>
      <c r="U43" s="39"/>
    </row>
    <row r="44" spans="2:21">
      <c r="B44" s="38"/>
      <c r="U44" s="39"/>
    </row>
    <row r="45" spans="2:21">
      <c r="B45" s="38"/>
      <c r="U45" s="39"/>
    </row>
    <row r="46" spans="2:21">
      <c r="B46" s="38"/>
      <c r="U46" s="39"/>
    </row>
    <row r="47" spans="2:21">
      <c r="B47" s="38"/>
      <c r="U47" s="39"/>
    </row>
    <row r="48" spans="2:21">
      <c r="B48" s="38"/>
      <c r="U48" s="39"/>
    </row>
    <row r="49" spans="2:21">
      <c r="B49" s="38"/>
      <c r="U49" s="39"/>
    </row>
    <row r="50" spans="2:21">
      <c r="B50" s="38"/>
      <c r="U50" s="39"/>
    </row>
    <row r="51" spans="2:21" ht="18" customHeight="1">
      <c r="B51" s="38"/>
      <c r="C51" s="199" t="s">
        <v>130</v>
      </c>
      <c r="D51" s="75"/>
      <c r="E51" s="75"/>
      <c r="F51" s="75"/>
      <c r="G51" s="75"/>
      <c r="H51" s="75"/>
      <c r="I51" s="75"/>
      <c r="J51" s="75"/>
      <c r="K51" s="75"/>
      <c r="L51" s="75"/>
      <c r="M51" s="75"/>
      <c r="N51" s="75"/>
      <c r="O51" s="75"/>
      <c r="P51" s="75"/>
      <c r="Q51" s="75"/>
      <c r="R51" s="75"/>
      <c r="S51" s="75"/>
      <c r="T51" s="75"/>
      <c r="U51" s="39"/>
    </row>
    <row r="52" spans="2:21">
      <c r="B52" s="38"/>
      <c r="U52" s="39"/>
    </row>
    <row r="53" spans="2:21">
      <c r="B53" s="38"/>
      <c r="K53" s="266" t="s">
        <v>131</v>
      </c>
      <c r="L53" s="266"/>
      <c r="M53" s="266"/>
      <c r="N53" s="266"/>
      <c r="U53" s="39"/>
    </row>
    <row r="54" spans="2:21" ht="15">
      <c r="B54" s="38"/>
      <c r="I54" s="76" t="str">
        <f>+Autodiagnóstico!C10</f>
        <v>Condiciones institucionales idóneas para la promoción de la participación ciudadana</v>
      </c>
      <c r="U54" s="39"/>
    </row>
    <row r="55" spans="2:21">
      <c r="B55" s="38"/>
      <c r="U55" s="39"/>
    </row>
    <row r="56" spans="2:21">
      <c r="B56" s="38"/>
      <c r="I56" s="37" t="s">
        <v>132</v>
      </c>
      <c r="J56" s="37" t="s">
        <v>124</v>
      </c>
      <c r="K56" s="37" t="s">
        <v>125</v>
      </c>
      <c r="U56" s="39"/>
    </row>
    <row r="57" spans="2:21">
      <c r="B57" s="38"/>
      <c r="I57" s="37" t="str">
        <f>+Autodiagnóstico!E10</f>
        <v>Realizar el diagnóstico del estado actual de la participación ciudadana en la entidad</v>
      </c>
      <c r="J57" s="37">
        <v>100</v>
      </c>
      <c r="K57" s="40">
        <f>+Autodiagnóstico!F10</f>
        <v>91</v>
      </c>
      <c r="U57" s="39"/>
    </row>
    <row r="58" spans="2:21">
      <c r="B58" s="38"/>
      <c r="I58" s="37" t="str">
        <f>+Autodiagnóstico!E15</f>
        <v>Construir el Plan de participación. 
 Paso 1. 
Identificación de actividades que involucran procesos de participación</v>
      </c>
      <c r="J58" s="37">
        <v>100</v>
      </c>
      <c r="K58" s="40">
        <f>+Autodiagnóstico!F15</f>
        <v>94</v>
      </c>
      <c r="U58" s="39"/>
    </row>
    <row r="59" spans="2:21">
      <c r="B59" s="38"/>
      <c r="I59" s="37" t="str">
        <f>+Autodiagnóstico!E20</f>
        <v>Construir el Plan de participación. 
 Paso 2. 
Definir la estrategia para la ejecución del plan</v>
      </c>
      <c r="J59" s="37">
        <v>100</v>
      </c>
      <c r="K59" s="40">
        <f>+Autodiagnóstico!F20</f>
        <v>88.571428571428569</v>
      </c>
      <c r="U59" s="39"/>
    </row>
    <row r="60" spans="2:21">
      <c r="B60" s="38"/>
      <c r="I60" s="37" t="str">
        <f>+Autodiagnóstico!E27</f>
        <v>Construir el Plan de participación. 
 Paso 3. 
Divulgar el plan y retroalimentar.</v>
      </c>
      <c r="J60" s="37">
        <v>100</v>
      </c>
      <c r="K60" s="40">
        <f>+Autodiagnóstico!F26</f>
        <v>0</v>
      </c>
      <c r="U60" s="39"/>
    </row>
    <row r="61" spans="2:21">
      <c r="B61" s="38"/>
      <c r="U61" s="39"/>
    </row>
    <row r="62" spans="2:21">
      <c r="B62" s="38"/>
      <c r="U62" s="39"/>
    </row>
    <row r="63" spans="2:21">
      <c r="B63" s="38"/>
      <c r="U63" s="39"/>
    </row>
    <row r="64" spans="2:21">
      <c r="B64" s="38"/>
      <c r="U64" s="39"/>
    </row>
    <row r="65" spans="2:21">
      <c r="B65" s="38"/>
      <c r="U65" s="39"/>
    </row>
    <row r="66" spans="2:21">
      <c r="B66" s="38"/>
      <c r="U66" s="39"/>
    </row>
    <row r="67" spans="2:21">
      <c r="B67" s="38"/>
      <c r="U67" s="39"/>
    </row>
    <row r="68" spans="2:21">
      <c r="B68" s="38"/>
      <c r="U68" s="39"/>
    </row>
    <row r="69" spans="2:21">
      <c r="B69" s="38"/>
      <c r="U69" s="39"/>
    </row>
    <row r="70" spans="2:21">
      <c r="B70" s="38"/>
      <c r="U70" s="39"/>
    </row>
    <row r="71" spans="2:21">
      <c r="B71" s="38"/>
      <c r="U71" s="39"/>
    </row>
    <row r="72" spans="2:21">
      <c r="B72" s="38"/>
      <c r="U72" s="39"/>
    </row>
    <row r="73" spans="2:21">
      <c r="B73" s="38"/>
      <c r="U73" s="39"/>
    </row>
    <row r="74" spans="2:21">
      <c r="B74" s="38"/>
      <c r="U74" s="39"/>
    </row>
    <row r="75" spans="2:21">
      <c r="B75" s="38"/>
      <c r="U75" s="39"/>
    </row>
    <row r="76" spans="2:21">
      <c r="B76" s="38"/>
      <c r="U76" s="39"/>
    </row>
    <row r="77" spans="2:21">
      <c r="B77" s="38"/>
      <c r="K77" s="266" t="s">
        <v>133</v>
      </c>
      <c r="L77" s="266"/>
      <c r="M77" s="266"/>
      <c r="N77" s="266"/>
      <c r="U77" s="39"/>
    </row>
    <row r="78" spans="2:21" ht="15">
      <c r="B78" s="38"/>
      <c r="K78" s="76" t="str">
        <f>+Autodiagnóstico!C30</f>
        <v>Promoción efectiva de la participación ciudadana</v>
      </c>
      <c r="U78" s="39"/>
    </row>
    <row r="79" spans="2:21">
      <c r="B79" s="38"/>
      <c r="D79" s="48"/>
      <c r="U79" s="39"/>
    </row>
    <row r="80" spans="2:21">
      <c r="B80" s="38"/>
      <c r="U80" s="39"/>
    </row>
    <row r="81" spans="2:21">
      <c r="B81" s="38"/>
      <c r="U81" s="39"/>
    </row>
    <row r="82" spans="2:21">
      <c r="B82" s="38"/>
      <c r="U82" s="39"/>
    </row>
    <row r="83" spans="2:21">
      <c r="B83" s="38"/>
      <c r="J83" s="37" t="s">
        <v>132</v>
      </c>
      <c r="K83" s="37" t="s">
        <v>124</v>
      </c>
      <c r="L83" s="37" t="s">
        <v>125</v>
      </c>
      <c r="U83" s="39"/>
    </row>
    <row r="84" spans="2:21">
      <c r="B84" s="38"/>
      <c r="J84" s="37" t="str">
        <f>+Autodiagnóstico!E30</f>
        <v>Ejecutar el Plan de participación</v>
      </c>
      <c r="K84" s="37">
        <v>100</v>
      </c>
      <c r="L84" s="40">
        <f>+Autodiagnóstico!F30</f>
        <v>90</v>
      </c>
      <c r="U84" s="39"/>
    </row>
    <row r="85" spans="2:21">
      <c r="B85" s="38"/>
      <c r="J85" s="37" t="str">
        <f>+Autodiagnóstico!E37</f>
        <v>Evaluación de Resultados</v>
      </c>
      <c r="K85" s="37">
        <v>100</v>
      </c>
      <c r="L85" s="40">
        <f>+Autodiagnóstico!F37</f>
        <v>95</v>
      </c>
      <c r="U85" s="39"/>
    </row>
    <row r="86" spans="2:21">
      <c r="B86" s="38"/>
      <c r="U86" s="39"/>
    </row>
    <row r="87" spans="2:21">
      <c r="B87" s="38"/>
      <c r="U87" s="39"/>
    </row>
    <row r="88" spans="2:21">
      <c r="B88" s="38"/>
      <c r="U88" s="39"/>
    </row>
    <row r="89" spans="2:21">
      <c r="B89" s="38"/>
      <c r="U89" s="39"/>
    </row>
    <row r="90" spans="2:21">
      <c r="B90" s="38"/>
      <c r="U90" s="39"/>
    </row>
    <row r="91" spans="2:21">
      <c r="B91" s="38"/>
      <c r="U91" s="39"/>
    </row>
    <row r="92" spans="2:21">
      <c r="B92" s="38"/>
      <c r="U92" s="39"/>
    </row>
    <row r="93" spans="2:21">
      <c r="B93" s="38"/>
      <c r="U93" s="39"/>
    </row>
    <row r="94" spans="2:21">
      <c r="B94" s="38"/>
      <c r="U94" s="39"/>
    </row>
    <row r="95" spans="2:21">
      <c r="B95" s="38"/>
      <c r="U95" s="39"/>
    </row>
    <row r="96" spans="2:21">
      <c r="B96" s="38"/>
      <c r="U96" s="39"/>
    </row>
    <row r="97" spans="2:21">
      <c r="B97" s="38"/>
      <c r="U97" s="39"/>
    </row>
    <row r="98" spans="2:21" ht="15" thickBot="1">
      <c r="B98" s="41"/>
      <c r="C98" s="42"/>
      <c r="D98" s="42"/>
      <c r="E98" s="42"/>
      <c r="F98" s="42"/>
      <c r="G98" s="42"/>
      <c r="H98" s="42"/>
      <c r="I98" s="42"/>
      <c r="J98" s="42"/>
      <c r="K98" s="42"/>
      <c r="L98" s="42"/>
      <c r="M98" s="42"/>
      <c r="N98" s="42"/>
      <c r="O98" s="42"/>
      <c r="P98" s="42"/>
      <c r="Q98" s="42"/>
      <c r="R98" s="42"/>
      <c r="S98" s="42"/>
      <c r="T98" s="42"/>
      <c r="U98" s="43"/>
    </row>
    <row r="99" spans="2:21"/>
    <row r="100" spans="2:21"/>
    <row r="101" spans="2:21"/>
    <row r="102" spans="2:21">
      <c r="C102" s="44"/>
      <c r="D102" s="45"/>
      <c r="E102" s="45"/>
      <c r="F102" s="45"/>
      <c r="O102" s="46"/>
      <c r="P102" s="47"/>
    </row>
    <row r="103" spans="2:21">
      <c r="O103" s="46"/>
      <c r="P103" s="47"/>
    </row>
    <row r="104" spans="2:21">
      <c r="O104" s="46"/>
      <c r="P104" s="47"/>
    </row>
    <row r="105" spans="2:21"/>
    <row r="106" spans="2:21" ht="18">
      <c r="K106" s="267" t="s">
        <v>53</v>
      </c>
      <c r="L106" s="267"/>
    </row>
    <row r="107" spans="2:21"/>
    <row r="108" spans="2:21"/>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zoomScale="80" zoomScaleNormal="80" workbookViewId="0">
      <selection activeCell="C3" sqref="C3:M3"/>
    </sheetView>
  </sheetViews>
  <sheetFormatPr defaultColWidth="0" defaultRowHeight="14.25" zeroHeight="1"/>
  <cols>
    <col min="1" max="1" width="1.7109375" style="4" customWidth="1"/>
    <col min="2" max="2" width="1.5703125" style="4" customWidth="1"/>
    <col min="3" max="3" width="21.5703125" style="4" customWidth="1"/>
    <col min="4" max="4" width="26.85546875" style="4" customWidth="1"/>
    <col min="5" max="5" width="48.28515625" style="4" customWidth="1"/>
    <col min="6" max="6" width="13" style="6"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row r="2" spans="2:14" ht="93" customHeight="1">
      <c r="B2" s="21"/>
      <c r="C2" s="22"/>
      <c r="D2" s="22"/>
      <c r="E2" s="22"/>
      <c r="F2" s="23"/>
      <c r="G2" s="22"/>
      <c r="H2" s="22"/>
      <c r="I2" s="22"/>
      <c r="J2" s="22"/>
      <c r="K2" s="22"/>
      <c r="L2" s="22"/>
      <c r="M2" s="22"/>
      <c r="N2" s="24"/>
    </row>
    <row r="3" spans="2:14" ht="25.5">
      <c r="B3" s="25"/>
      <c r="C3" s="210" t="s">
        <v>134</v>
      </c>
      <c r="D3" s="211"/>
      <c r="E3" s="211"/>
      <c r="F3" s="211"/>
      <c r="G3" s="211"/>
      <c r="H3" s="211"/>
      <c r="I3" s="211"/>
      <c r="J3" s="211"/>
      <c r="K3" s="211"/>
      <c r="L3" s="211"/>
      <c r="M3" s="211"/>
      <c r="N3" s="26"/>
    </row>
    <row r="4" spans="2:14" ht="12" customHeight="1" thickBot="1">
      <c r="B4" s="25"/>
      <c r="N4" s="26"/>
    </row>
    <row r="5" spans="2:14" ht="24" customHeight="1" thickTop="1">
      <c r="B5" s="25"/>
      <c r="C5" s="282" t="s">
        <v>56</v>
      </c>
      <c r="D5" s="279" t="s">
        <v>135</v>
      </c>
      <c r="E5" s="279" t="s">
        <v>59</v>
      </c>
      <c r="F5" s="279" t="s">
        <v>136</v>
      </c>
      <c r="G5" s="292" t="s">
        <v>137</v>
      </c>
      <c r="H5" s="292" t="s">
        <v>138</v>
      </c>
      <c r="I5" s="292" t="s">
        <v>139</v>
      </c>
      <c r="J5" s="290" t="s">
        <v>140</v>
      </c>
      <c r="K5" s="286" t="s">
        <v>141</v>
      </c>
      <c r="L5" s="288" t="s">
        <v>142</v>
      </c>
      <c r="M5" s="284" t="s">
        <v>143</v>
      </c>
      <c r="N5" s="26"/>
    </row>
    <row r="6" spans="2:14" ht="36" customHeight="1" thickBot="1">
      <c r="B6" s="27"/>
      <c r="C6" s="283"/>
      <c r="D6" s="280"/>
      <c r="E6" s="280"/>
      <c r="F6" s="280"/>
      <c r="G6" s="293"/>
      <c r="H6" s="293"/>
      <c r="I6" s="293"/>
      <c r="J6" s="291"/>
      <c r="K6" s="287"/>
      <c r="L6" s="289"/>
      <c r="M6" s="285"/>
      <c r="N6" s="26"/>
    </row>
    <row r="7" spans="2:14" ht="84" customHeight="1" thickTop="1">
      <c r="B7" s="281"/>
      <c r="C7" s="294" t="s">
        <v>62</v>
      </c>
      <c r="D7" s="277" t="s">
        <v>63</v>
      </c>
      <c r="E7" s="107"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08">
        <f>+Autodiagnóstico!H10</f>
        <v>100</v>
      </c>
      <c r="G7" s="159" t="s">
        <v>144</v>
      </c>
      <c r="H7" s="160"/>
      <c r="I7" s="160" t="s">
        <v>145</v>
      </c>
      <c r="J7" s="161"/>
      <c r="K7" s="111"/>
      <c r="L7" s="109"/>
      <c r="M7" s="110"/>
      <c r="N7" s="26"/>
    </row>
    <row r="8" spans="2:14" ht="95.25" customHeight="1">
      <c r="B8" s="281"/>
      <c r="C8" s="295"/>
      <c r="D8" s="272"/>
      <c r="E8" s="112"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13">
        <f>+Autodiagnóstico!H11</f>
        <v>75</v>
      </c>
      <c r="G8" s="162" t="s">
        <v>146</v>
      </c>
      <c r="H8" s="163"/>
      <c r="I8" s="163" t="s">
        <v>147</v>
      </c>
      <c r="J8" s="164"/>
      <c r="K8" s="116"/>
      <c r="L8" s="114"/>
      <c r="M8" s="115"/>
      <c r="N8" s="26"/>
    </row>
    <row r="9" spans="2:14" ht="164.25" customHeight="1">
      <c r="B9" s="281"/>
      <c r="C9" s="295"/>
      <c r="D9" s="272"/>
      <c r="E9" s="112"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13">
        <f>+Autodiagnóstico!H12</f>
        <v>90</v>
      </c>
      <c r="G9" s="162" t="s">
        <v>148</v>
      </c>
      <c r="H9" s="193" t="s">
        <v>149</v>
      </c>
      <c r="I9" s="163" t="s">
        <v>150</v>
      </c>
      <c r="J9" s="164"/>
      <c r="K9" s="116"/>
      <c r="L9" s="114"/>
      <c r="M9" s="115"/>
      <c r="N9" s="26"/>
    </row>
    <row r="10" spans="2:14" ht="95.25" customHeight="1">
      <c r="B10" s="281"/>
      <c r="C10" s="295"/>
      <c r="D10" s="272"/>
      <c r="E10" s="112"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13">
        <f>+Autodiagnóstico!H13</f>
        <v>90</v>
      </c>
      <c r="G10" s="162" t="s">
        <v>148</v>
      </c>
      <c r="H10" s="193" t="s">
        <v>151</v>
      </c>
      <c r="I10" s="163" t="s">
        <v>152</v>
      </c>
      <c r="J10" s="164"/>
      <c r="K10" s="116"/>
      <c r="L10" s="114"/>
      <c r="M10" s="115"/>
      <c r="N10" s="26"/>
    </row>
    <row r="11" spans="2:14" ht="62.25" customHeight="1">
      <c r="B11" s="281"/>
      <c r="C11" s="295"/>
      <c r="D11" s="273"/>
      <c r="E11" s="127" t="str">
        <f>+Autodiagnóstico!G14</f>
        <v>Socializar los resultados del diagnóstico de la política de participación ciudadana al interior de la entidad.</v>
      </c>
      <c r="F11" s="128">
        <f>+Autodiagnóstico!H14</f>
        <v>100</v>
      </c>
      <c r="G11" s="165" t="s">
        <v>153</v>
      </c>
      <c r="H11" s="166"/>
      <c r="I11" s="166" t="s">
        <v>154</v>
      </c>
      <c r="J11" s="167"/>
      <c r="K11" s="131"/>
      <c r="L11" s="129"/>
      <c r="M11" s="130"/>
      <c r="N11" s="26"/>
    </row>
    <row r="12" spans="2:14" ht="58.5" customHeight="1">
      <c r="B12" s="281"/>
      <c r="C12" s="295"/>
      <c r="D12" s="268" t="s">
        <v>75</v>
      </c>
      <c r="E12" s="122" t="str">
        <f>+Autodiagnóstico!G15</f>
        <v>Conformar y capacitar un equipo de trabajo (que cuente con personal de areas misionales y de apoyo a la gestión) que lidere el proceso de planeación de la participación</v>
      </c>
      <c r="F12" s="123">
        <f>+Autodiagnóstico!H15</f>
        <v>95</v>
      </c>
      <c r="G12" s="168" t="s">
        <v>155</v>
      </c>
      <c r="H12" s="169"/>
      <c r="I12" s="169" t="s">
        <v>156</v>
      </c>
      <c r="J12" s="170"/>
      <c r="K12" s="126"/>
      <c r="L12" s="124"/>
      <c r="M12" s="125"/>
      <c r="N12" s="26"/>
    </row>
    <row r="13" spans="2:14" ht="187.5" customHeight="1">
      <c r="B13" s="281"/>
      <c r="C13" s="295"/>
      <c r="D13" s="272"/>
      <c r="E13" s="112"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13">
        <f>+Autodiagnóstico!H16</f>
        <v>95</v>
      </c>
      <c r="G13" s="162" t="s">
        <v>157</v>
      </c>
      <c r="H13" s="193" t="s">
        <v>158</v>
      </c>
      <c r="I13" s="163" t="s">
        <v>159</v>
      </c>
      <c r="J13" s="164"/>
      <c r="K13" s="116"/>
      <c r="L13" s="114"/>
      <c r="M13" s="115"/>
      <c r="N13" s="26"/>
    </row>
    <row r="14" spans="2:14" ht="81" customHeight="1">
      <c r="B14" s="281"/>
      <c r="C14" s="295"/>
      <c r="D14" s="272"/>
      <c r="E14" s="112"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13">
        <f>+Autodiagnóstico!H17</f>
        <v>95</v>
      </c>
      <c r="G14" s="162"/>
      <c r="H14" s="163"/>
      <c r="I14" s="163"/>
      <c r="J14" s="164"/>
      <c r="K14" s="116"/>
      <c r="L14" s="114"/>
      <c r="M14" s="115"/>
      <c r="N14" s="26"/>
    </row>
    <row r="15" spans="2:14" ht="56.25" customHeight="1">
      <c r="B15" s="281"/>
      <c r="C15" s="295"/>
      <c r="D15" s="272"/>
      <c r="E15" s="112" t="str">
        <f>+Autodiagnóstico!G18</f>
        <v>De las actividades de participación ya identificadas, clasifique cuáles de ellas, se realizarán con instancias de participación legalmente conformadas y cuáles son otros espacios de participación.</v>
      </c>
      <c r="F15" s="113">
        <f>+Autodiagnóstico!H18</f>
        <v>95</v>
      </c>
      <c r="G15" s="162" t="s">
        <v>148</v>
      </c>
      <c r="H15" s="163"/>
      <c r="I15" s="163" t="s">
        <v>160</v>
      </c>
      <c r="J15" s="164"/>
      <c r="K15" s="116"/>
      <c r="L15" s="114"/>
      <c r="M15" s="115"/>
      <c r="N15" s="26"/>
    </row>
    <row r="16" spans="2:14" ht="105" customHeight="1">
      <c r="B16" s="281"/>
      <c r="C16" s="295"/>
      <c r="D16" s="278"/>
      <c r="E16" s="132"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33">
        <f>+Autodiagnóstico!H19</f>
        <v>90</v>
      </c>
      <c r="G16" s="171" t="s">
        <v>148</v>
      </c>
      <c r="H16" s="194" t="s">
        <v>161</v>
      </c>
      <c r="I16" s="172" t="s">
        <v>145</v>
      </c>
      <c r="J16" s="173"/>
      <c r="K16" s="136"/>
      <c r="L16" s="134"/>
      <c r="M16" s="135"/>
      <c r="N16" s="26"/>
    </row>
    <row r="17" spans="2:14" ht="112.5" customHeight="1">
      <c r="B17" s="281"/>
      <c r="C17" s="295"/>
      <c r="D17" s="299" t="s">
        <v>85</v>
      </c>
      <c r="E17" s="137"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38">
        <f>+Autodiagnóstico!H20</f>
        <v>90</v>
      </c>
      <c r="G17" s="174" t="s">
        <v>162</v>
      </c>
      <c r="H17" s="195" t="s">
        <v>163</v>
      </c>
      <c r="I17" s="175" t="s">
        <v>164</v>
      </c>
      <c r="J17" s="176" t="s">
        <v>165</v>
      </c>
      <c r="K17" s="141"/>
      <c r="L17" s="139"/>
      <c r="M17" s="140"/>
      <c r="N17" s="26"/>
    </row>
    <row r="18" spans="2:14" ht="168.75" customHeight="1">
      <c r="B18" s="281"/>
      <c r="C18" s="295"/>
      <c r="D18" s="272"/>
      <c r="E18" s="112" t="str">
        <f>+Autodiagnóstico!G21</f>
        <v xml:space="preserve">Definir una estrategia para capacitar  a los grupos de valor  con el propósito de  cualificar los procesos de participación  ciudadana. </v>
      </c>
      <c r="F18" s="113">
        <f>+Autodiagnóstico!H21</f>
        <v>90</v>
      </c>
      <c r="G18" s="162" t="s">
        <v>166</v>
      </c>
      <c r="H18" s="163" t="s">
        <v>167</v>
      </c>
      <c r="I18" s="163" t="s">
        <v>164</v>
      </c>
      <c r="J18" s="164" t="s">
        <v>165</v>
      </c>
      <c r="K18" s="116"/>
      <c r="L18" s="114"/>
      <c r="M18" s="115"/>
      <c r="N18" s="26"/>
    </row>
    <row r="19" spans="2:14" ht="92.25" customHeight="1">
      <c r="B19" s="281"/>
      <c r="C19" s="295"/>
      <c r="D19" s="272"/>
      <c r="E19" s="112" t="str">
        <f>+Autodiagnóstico!G22</f>
        <v>Definir los recursos, alianzas, convenios y presupuesto asociado a las actividades que se implementarán en la entidad para promover la participación ciudadana.</v>
      </c>
      <c r="F19" s="113">
        <f>+Autodiagnóstico!H22</f>
        <v>70</v>
      </c>
      <c r="G19" s="162"/>
      <c r="H19" s="163" t="s">
        <v>168</v>
      </c>
      <c r="I19" s="163" t="s">
        <v>169</v>
      </c>
      <c r="J19" s="164"/>
      <c r="K19" s="116"/>
      <c r="L19" s="114"/>
      <c r="M19" s="115"/>
      <c r="N19" s="26"/>
    </row>
    <row r="20" spans="2:14" ht="40.5" customHeight="1">
      <c r="B20" s="281"/>
      <c r="C20" s="295"/>
      <c r="D20" s="272"/>
      <c r="E20" s="112" t="str">
        <f>+Autodiagnóstico!G23</f>
        <v>Establecer el  cronograma de ejecución de las actividades identificadas que se desarrollarán para promover la participación ciudadana</v>
      </c>
      <c r="F20" s="113">
        <f>+Autodiagnóstico!H23</f>
        <v>90</v>
      </c>
      <c r="G20" s="162"/>
      <c r="H20" s="163"/>
      <c r="I20" s="163" t="s">
        <v>170</v>
      </c>
      <c r="J20" s="164"/>
      <c r="K20" s="116"/>
      <c r="L20" s="114"/>
      <c r="M20" s="115"/>
      <c r="N20" s="26"/>
    </row>
    <row r="21" spans="2:14" ht="133.5" customHeight="1">
      <c r="B21" s="281"/>
      <c r="C21" s="295"/>
      <c r="D21" s="272"/>
      <c r="E21" s="112" t="str">
        <f>+Autodiagnóstico!G24</f>
        <v>Definir los roles y responsabilidades de las diferentes áreas de la entidad, en materia de participación ciudadana</v>
      </c>
      <c r="F21" s="113">
        <f>+Autodiagnóstico!H24</f>
        <v>95</v>
      </c>
      <c r="G21" s="162"/>
      <c r="H21" s="193" t="s">
        <v>171</v>
      </c>
      <c r="I21" s="163" t="s">
        <v>170</v>
      </c>
      <c r="J21" s="164"/>
      <c r="K21" s="116"/>
      <c r="L21" s="114"/>
      <c r="M21" s="115"/>
      <c r="N21" s="26"/>
    </row>
    <row r="22" spans="2:14" ht="114" customHeight="1">
      <c r="B22" s="281"/>
      <c r="C22" s="295"/>
      <c r="D22" s="272"/>
      <c r="E22" s="112"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13">
        <f>+Autodiagnóstico!H25</f>
        <v>90</v>
      </c>
      <c r="G22" s="162"/>
      <c r="H22" s="163"/>
      <c r="I22" s="163" t="s">
        <v>170</v>
      </c>
      <c r="J22" s="164" t="s">
        <v>155</v>
      </c>
      <c r="K22" s="116"/>
      <c r="L22" s="114"/>
      <c r="M22" s="115"/>
      <c r="N22" s="26"/>
    </row>
    <row r="23" spans="2:14" ht="45.75" customHeight="1">
      <c r="B23" s="281"/>
      <c r="C23" s="295"/>
      <c r="D23" s="300"/>
      <c r="E23" s="127" t="str">
        <f>+Autodiagnóstico!G26</f>
        <v>Definir una estrategia de comunicación (interna y externa) que permita informar sobrela actividad participativa, desde su inicio, ejecución y desarrollo.</v>
      </c>
      <c r="F23" s="128">
        <f>+Autodiagnóstico!H26</f>
        <v>95</v>
      </c>
      <c r="G23" s="165"/>
      <c r="H23" s="166"/>
      <c r="I23" s="166" t="s">
        <v>172</v>
      </c>
      <c r="J23" s="167"/>
      <c r="K23" s="131"/>
      <c r="L23" s="129"/>
      <c r="M23" s="130"/>
      <c r="N23" s="26"/>
    </row>
    <row r="24" spans="2:14" ht="114" customHeight="1">
      <c r="B24" s="281"/>
      <c r="C24" s="295"/>
      <c r="D24" s="268" t="s">
        <v>97</v>
      </c>
      <c r="E24" s="122" t="str">
        <f>+Autodiagnóstico!G27</f>
        <v>Divulgar el plan de participación por distintos canales invitando a  la ciudadanía o grupos de valor a que opinen acerca del mismo  a través de la estrategia que se haya definido previamente .</v>
      </c>
      <c r="F24" s="123">
        <f>+Autodiagnóstico!H27</f>
        <v>90</v>
      </c>
      <c r="G24" s="168" t="s">
        <v>173</v>
      </c>
      <c r="H24" s="169"/>
      <c r="I24" s="169" t="s">
        <v>174</v>
      </c>
      <c r="J24" s="170" t="s">
        <v>155</v>
      </c>
      <c r="K24" s="126"/>
      <c r="L24" s="124"/>
      <c r="M24" s="125"/>
      <c r="N24" s="26"/>
    </row>
    <row r="25" spans="2:14" ht="66.75" customHeight="1">
      <c r="B25" s="281"/>
      <c r="C25" s="295"/>
      <c r="D25" s="269"/>
      <c r="E25" s="112"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13">
        <f>+Autodiagnóstico!H28</f>
        <v>90</v>
      </c>
      <c r="G25" s="162"/>
      <c r="H25" s="163"/>
      <c r="I25" s="163" t="s">
        <v>175</v>
      </c>
      <c r="J25" s="164"/>
      <c r="K25" s="116"/>
      <c r="L25" s="114"/>
      <c r="M25" s="115"/>
      <c r="N25" s="26"/>
    </row>
    <row r="26" spans="2:14" ht="63" customHeight="1" thickBot="1">
      <c r="B26" s="281"/>
      <c r="C26" s="296"/>
      <c r="D26" s="270"/>
      <c r="E26" s="117" t="str">
        <f>+Autodiagnóstico!G29</f>
        <v>Divulgar el plan de participación ajustado a las observaciones recibidas por distintos canales, informando a  la ciudadanía o grupos de valor los cambios incorporados con la estrategia que se haya definido previamente.</v>
      </c>
      <c r="F26" s="118">
        <f>+Autodiagnóstico!H29</f>
        <v>90</v>
      </c>
      <c r="G26" s="177" t="s">
        <v>153</v>
      </c>
      <c r="H26" s="178"/>
      <c r="I26" s="178" t="s">
        <v>176</v>
      </c>
      <c r="J26" s="179" t="s">
        <v>155</v>
      </c>
      <c r="K26" s="121"/>
      <c r="L26" s="119"/>
      <c r="M26" s="120"/>
      <c r="N26" s="26"/>
    </row>
    <row r="27" spans="2:14" ht="66" customHeight="1">
      <c r="B27" s="281"/>
      <c r="C27" s="297" t="s">
        <v>103</v>
      </c>
      <c r="D27" s="271" t="s">
        <v>104</v>
      </c>
      <c r="E27" s="142" t="str">
        <f>+Autodiagnóstico!G30</f>
        <v>Preparar la información  que entregará en el desarrollo de las actividades  ya identificadas que se  van a someter a participación.</v>
      </c>
      <c r="F27" s="143">
        <f>+Autodiagnóstico!H30</f>
        <v>90</v>
      </c>
      <c r="G27" s="180" t="s">
        <v>153</v>
      </c>
      <c r="H27" s="181"/>
      <c r="I27" s="181" t="s">
        <v>177</v>
      </c>
      <c r="J27" s="182" t="s">
        <v>155</v>
      </c>
      <c r="K27" s="146"/>
      <c r="L27" s="144"/>
      <c r="M27" s="145"/>
      <c r="N27" s="26"/>
    </row>
    <row r="28" spans="2:14" ht="132" customHeight="1">
      <c r="B28" s="281"/>
      <c r="C28" s="297"/>
      <c r="D28" s="272"/>
      <c r="E28" s="112" t="str">
        <f>+Autodiagnóstico!G31</f>
        <v>Socializar  en especial a los grupos de valor que va a convocar al proceso de participación,  la información  que considere necesaria para preparar la actividad de participación y socializar las rutas de consulta de la misma.</v>
      </c>
      <c r="F28" s="113">
        <f>+Autodiagnóstico!H31</f>
        <v>90</v>
      </c>
      <c r="G28" s="162" t="s">
        <v>178</v>
      </c>
      <c r="H28" s="163"/>
      <c r="I28" s="163" t="s">
        <v>179</v>
      </c>
      <c r="J28" s="164"/>
      <c r="K28" s="116"/>
      <c r="L28" s="114"/>
      <c r="M28" s="115"/>
      <c r="N28" s="26"/>
    </row>
    <row r="29" spans="2:14" ht="135" customHeight="1">
      <c r="B29" s="281"/>
      <c r="C29" s="297"/>
      <c r="D29" s="272"/>
      <c r="E29" s="112"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13">
        <f>+Autodiagnóstico!H32</f>
        <v>90</v>
      </c>
      <c r="G29" s="162" t="s">
        <v>178</v>
      </c>
      <c r="H29" s="163"/>
      <c r="I29" s="163" t="s">
        <v>179</v>
      </c>
      <c r="J29" s="164" t="s">
        <v>165</v>
      </c>
      <c r="K29" s="116"/>
      <c r="L29" s="114"/>
      <c r="M29" s="115"/>
      <c r="N29" s="26"/>
    </row>
    <row r="30" spans="2:14" ht="201.75" customHeight="1">
      <c r="B30" s="281"/>
      <c r="C30" s="297"/>
      <c r="D30" s="272"/>
      <c r="E30" s="112"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13">
        <f>+Autodiagnóstico!H33</f>
        <v>90</v>
      </c>
      <c r="G30" s="162" t="s">
        <v>178</v>
      </c>
      <c r="H30" s="193" t="s">
        <v>180</v>
      </c>
      <c r="I30" s="163" t="s">
        <v>170</v>
      </c>
      <c r="J30" s="164" t="s">
        <v>181</v>
      </c>
      <c r="K30" s="116"/>
      <c r="L30" s="114"/>
      <c r="M30" s="115"/>
      <c r="N30" s="26"/>
    </row>
    <row r="31" spans="2:14" ht="42" customHeight="1">
      <c r="B31" s="281"/>
      <c r="C31" s="297"/>
      <c r="D31" s="272"/>
      <c r="E31" s="112" t="str">
        <f>+Autodiagnóstico!G34</f>
        <v xml:space="preserve">Sistematizar  los resultados obtenidos en el ejercicio de las diferentes actividades de participación ciudadana adelantadas. </v>
      </c>
      <c r="F31" s="113">
        <f>+Autodiagnóstico!H34</f>
        <v>90</v>
      </c>
      <c r="G31" s="162"/>
      <c r="H31" s="163"/>
      <c r="I31" s="163" t="s">
        <v>182</v>
      </c>
      <c r="J31" s="164" t="s">
        <v>165</v>
      </c>
      <c r="K31" s="116"/>
      <c r="L31" s="114"/>
      <c r="M31" s="115"/>
      <c r="N31" s="26"/>
    </row>
    <row r="32" spans="2:14" ht="173.25" customHeight="1">
      <c r="B32" s="281"/>
      <c r="C32" s="297"/>
      <c r="D32" s="272"/>
      <c r="E32" s="112"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13">
        <f>+Autodiagnóstico!H35</f>
        <v>90</v>
      </c>
      <c r="G32" s="162"/>
      <c r="H32" s="193" t="s">
        <v>183</v>
      </c>
      <c r="I32" s="163" t="s">
        <v>182</v>
      </c>
      <c r="J32" s="164"/>
      <c r="K32" s="116"/>
      <c r="L32" s="114"/>
      <c r="M32" s="115"/>
      <c r="N32" s="26"/>
    </row>
    <row r="33" spans="2:14" ht="42" customHeight="1">
      <c r="B33" s="281"/>
      <c r="C33" s="297"/>
      <c r="D33" s="273"/>
      <c r="E33" s="127" t="str">
        <f>+Autodiagnóstico!G36</f>
        <v xml:space="preserve">Diligenciar el formato interno de reporte definido con  los resultados obtenidos en el ejercicio, y entregarlo al área de planeación. </v>
      </c>
      <c r="F33" s="128">
        <f>+Autodiagnóstico!H36</f>
        <v>90</v>
      </c>
      <c r="G33" s="165"/>
      <c r="H33" s="166"/>
      <c r="I33" s="166" t="s">
        <v>184</v>
      </c>
      <c r="J33" s="167"/>
      <c r="K33" s="131"/>
      <c r="L33" s="129"/>
      <c r="M33" s="130"/>
      <c r="N33" s="26"/>
    </row>
    <row r="34" spans="2:14" ht="66.75" customHeight="1">
      <c r="B34" s="281"/>
      <c r="C34" s="297"/>
      <c r="D34" s="274" t="s">
        <v>115</v>
      </c>
      <c r="E34" s="198"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47">
        <f>+Autodiagnóstico!H37</f>
        <v>90</v>
      </c>
      <c r="G34" s="183"/>
      <c r="H34" s="184"/>
      <c r="I34" s="184"/>
      <c r="J34" s="185"/>
      <c r="K34" s="150"/>
      <c r="L34" s="148"/>
      <c r="M34" s="149"/>
      <c r="N34" s="26"/>
    </row>
    <row r="35" spans="2:14" ht="141.75" customHeight="1">
      <c r="B35" s="281"/>
      <c r="C35" s="297"/>
      <c r="D35" s="275"/>
      <c r="E35" s="92" t="str">
        <f>+Autodiagnóstico!G38</f>
        <v>Publicar y divulgar, por parte del  área que ejecutó  la actividad , los resultados y acuerdos desarollados en el proceso de participación, señalando la fase del ciclo de la gestión y el nivel de incidencia de los grupos de valor.</v>
      </c>
      <c r="F35" s="151">
        <f>+Autodiagnóstico!H38</f>
        <v>90</v>
      </c>
      <c r="G35" s="186" t="s">
        <v>153</v>
      </c>
      <c r="H35" s="187"/>
      <c r="I35" s="187" t="s">
        <v>185</v>
      </c>
      <c r="J35" s="188" t="s">
        <v>155</v>
      </c>
      <c r="K35" s="154"/>
      <c r="L35" s="152"/>
      <c r="M35" s="153"/>
      <c r="N35" s="26"/>
    </row>
    <row r="36" spans="2:14" ht="111" customHeight="1">
      <c r="B36" s="281"/>
      <c r="C36" s="297"/>
      <c r="D36" s="275"/>
      <c r="E36" s="92"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51">
        <f>+Autodiagnóstico!H39</f>
        <v>100</v>
      </c>
      <c r="G36" s="186" t="s">
        <v>153</v>
      </c>
      <c r="H36" s="187"/>
      <c r="I36" s="187" t="s">
        <v>185</v>
      </c>
      <c r="J36" s="188"/>
      <c r="K36" s="154"/>
      <c r="L36" s="152"/>
      <c r="M36" s="153"/>
      <c r="N36" s="26"/>
    </row>
    <row r="37" spans="2:14" ht="90" customHeight="1">
      <c r="B37" s="281"/>
      <c r="C37" s="298"/>
      <c r="D37" s="276"/>
      <c r="E37" s="93" t="str">
        <f>+Autodiagnóstico!G40</f>
        <v>Documentar las buenas prácticas de la entidad en materia de participación ciudadana que permitan alimentar el próximo plan de participación.</v>
      </c>
      <c r="F37" s="155">
        <f>+Autodiagnóstico!H40</f>
        <v>100</v>
      </c>
      <c r="G37" s="189" t="s">
        <v>186</v>
      </c>
      <c r="H37" s="190"/>
      <c r="I37" s="190"/>
      <c r="J37" s="191" t="s">
        <v>155</v>
      </c>
      <c r="K37" s="158"/>
      <c r="L37" s="156"/>
      <c r="M37" s="157"/>
      <c r="N37" s="26"/>
    </row>
    <row r="38" spans="2:14" ht="7.5" customHeight="1" thickBot="1">
      <c r="B38" s="28"/>
      <c r="C38" s="29"/>
      <c r="D38" s="29"/>
      <c r="E38" s="91"/>
      <c r="F38" s="30"/>
      <c r="G38" s="192"/>
      <c r="H38" s="192"/>
      <c r="I38" s="192"/>
      <c r="J38" s="192"/>
      <c r="K38" s="29"/>
      <c r="L38" s="29"/>
      <c r="M38" s="29"/>
      <c r="N38" s="31"/>
    </row>
    <row r="39" spans="2:14"/>
    <row r="40" spans="2:14"/>
    <row r="41" spans="2:14"/>
    <row r="42" spans="2:14"/>
    <row r="43" spans="2:14"/>
    <row r="44" spans="2:14"/>
    <row r="45" spans="2:14"/>
    <row r="46" spans="2:14" ht="18">
      <c r="G46" s="71" t="s">
        <v>53</v>
      </c>
    </row>
    <row r="47" spans="2:14"/>
    <row r="48" spans="2:14"/>
  </sheetData>
  <protectedRanges>
    <protectedRange sqref="K7:M37" name="Planeacion"/>
  </protectedRanges>
  <mergeCells count="21">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 ref="D24:D26"/>
    <mergeCell ref="D27:D33"/>
    <mergeCell ref="D34:D37"/>
    <mergeCell ref="D7:D11"/>
    <mergeCell ref="D12:D16"/>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defaultColWidth="11.42578125" defaultRowHeight="12"/>
  <cols>
    <col min="1" max="1" width="101.7109375" style="2" bestFit="1" customWidth="1"/>
    <col min="2" max="2" width="8.28515625" style="2" bestFit="1" customWidth="1"/>
    <col min="3" max="16384" width="11.42578125" style="2"/>
  </cols>
  <sheetData>
    <row r="1" spans="1:2">
      <c r="A1" s="1" t="s">
        <v>187</v>
      </c>
      <c r="B1" s="1" t="s">
        <v>188</v>
      </c>
    </row>
    <row r="2" spans="1:2">
      <c r="A2" s="2" t="s">
        <v>189</v>
      </c>
      <c r="B2" s="2" t="s">
        <v>190</v>
      </c>
    </row>
    <row r="3" spans="1:2">
      <c r="A3" s="2" t="s">
        <v>191</v>
      </c>
      <c r="B3" s="2" t="s">
        <v>192</v>
      </c>
    </row>
    <row r="4" spans="1:2">
      <c r="A4" s="2" t="s">
        <v>193</v>
      </c>
      <c r="B4" s="2" t="s">
        <v>194</v>
      </c>
    </row>
    <row r="5" spans="1:2">
      <c r="A5" s="2" t="s">
        <v>195</v>
      </c>
      <c r="B5" s="2" t="s">
        <v>192</v>
      </c>
    </row>
    <row r="6" spans="1:2">
      <c r="A6" s="2" t="s">
        <v>196</v>
      </c>
      <c r="B6" s="2" t="s">
        <v>192</v>
      </c>
    </row>
    <row r="7" spans="1:2">
      <c r="A7" s="2" t="s">
        <v>197</v>
      </c>
      <c r="B7" s="2" t="s">
        <v>190</v>
      </c>
    </row>
    <row r="8" spans="1:2" ht="15" customHeight="1">
      <c r="A8" s="2" t="s">
        <v>198</v>
      </c>
      <c r="B8" s="2" t="s">
        <v>194</v>
      </c>
    </row>
    <row r="9" spans="1:2">
      <c r="A9" s="2" t="s">
        <v>199</v>
      </c>
      <c r="B9" s="2" t="s">
        <v>190</v>
      </c>
    </row>
    <row r="10" spans="1:2">
      <c r="A10" s="2" t="s">
        <v>200</v>
      </c>
      <c r="B10" s="2" t="s">
        <v>192</v>
      </c>
    </row>
    <row r="11" spans="1:2">
      <c r="A11" s="2" t="s">
        <v>201</v>
      </c>
      <c r="B11" s="2" t="s">
        <v>192</v>
      </c>
    </row>
    <row r="12" spans="1:2">
      <c r="A12" s="2" t="s">
        <v>202</v>
      </c>
      <c r="B12" s="2" t="s">
        <v>192</v>
      </c>
    </row>
    <row r="13" spans="1:2">
      <c r="A13" s="2" t="s">
        <v>203</v>
      </c>
      <c r="B13" s="2" t="s">
        <v>192</v>
      </c>
    </row>
    <row r="14" spans="1:2">
      <c r="A14" s="2" t="s">
        <v>204</v>
      </c>
      <c r="B14" s="2" t="s">
        <v>192</v>
      </c>
    </row>
    <row r="15" spans="1:2">
      <c r="A15" s="2" t="s">
        <v>205</v>
      </c>
      <c r="B15" s="2" t="s">
        <v>192</v>
      </c>
    </row>
    <row r="16" spans="1:2">
      <c r="A16" s="2" t="s">
        <v>206</v>
      </c>
      <c r="B16" s="2" t="s">
        <v>194</v>
      </c>
    </row>
    <row r="17" spans="1:2">
      <c r="A17" s="2" t="s">
        <v>207</v>
      </c>
      <c r="B17" s="2" t="s">
        <v>190</v>
      </c>
    </row>
    <row r="18" spans="1:2">
      <c r="A18" s="2" t="s">
        <v>208</v>
      </c>
      <c r="B18" s="2" t="s">
        <v>192</v>
      </c>
    </row>
    <row r="19" spans="1:2">
      <c r="A19" s="2" t="s">
        <v>209</v>
      </c>
      <c r="B19" s="2" t="s">
        <v>192</v>
      </c>
    </row>
    <row r="20" spans="1:2">
      <c r="A20" s="2" t="s">
        <v>210</v>
      </c>
      <c r="B20" s="2" t="s">
        <v>192</v>
      </c>
    </row>
    <row r="21" spans="1:2">
      <c r="A21" s="2" t="s">
        <v>211</v>
      </c>
      <c r="B21" s="2" t="s">
        <v>192</v>
      </c>
    </row>
    <row r="22" spans="1:2">
      <c r="A22" s="2" t="s">
        <v>212</v>
      </c>
      <c r="B22" s="2" t="s">
        <v>192</v>
      </c>
    </row>
    <row r="23" spans="1:2">
      <c r="A23" s="2" t="s">
        <v>213</v>
      </c>
      <c r="B23" s="2" t="s">
        <v>192</v>
      </c>
    </row>
    <row r="24" spans="1:2">
      <c r="A24" s="2" t="s">
        <v>214</v>
      </c>
      <c r="B24" s="2" t="s">
        <v>190</v>
      </c>
    </row>
    <row r="25" spans="1:2">
      <c r="A25" s="2" t="s">
        <v>215</v>
      </c>
      <c r="B25" s="2" t="s">
        <v>190</v>
      </c>
    </row>
    <row r="26" spans="1:2">
      <c r="A26" s="2" t="s">
        <v>216</v>
      </c>
      <c r="B26" s="2" t="s">
        <v>192</v>
      </c>
    </row>
    <row r="27" spans="1:2">
      <c r="A27" s="2" t="s">
        <v>217</v>
      </c>
      <c r="B27" s="2" t="s">
        <v>194</v>
      </c>
    </row>
    <row r="28" spans="1:2">
      <c r="A28" s="2" t="s">
        <v>218</v>
      </c>
      <c r="B28" s="2" t="s">
        <v>190</v>
      </c>
    </row>
    <row r="29" spans="1:2">
      <c r="A29" s="2" t="s">
        <v>219</v>
      </c>
      <c r="B29" s="2" t="s">
        <v>194</v>
      </c>
    </row>
    <row r="30" spans="1:2">
      <c r="A30" s="2" t="s">
        <v>220</v>
      </c>
      <c r="B30" s="2" t="s">
        <v>194</v>
      </c>
    </row>
    <row r="31" spans="1:2">
      <c r="A31" s="2" t="s">
        <v>221</v>
      </c>
      <c r="B31" s="2" t="s">
        <v>194</v>
      </c>
    </row>
    <row r="32" spans="1:2">
      <c r="A32" s="2" t="s">
        <v>222</v>
      </c>
      <c r="B32" s="2" t="s">
        <v>192</v>
      </c>
    </row>
    <row r="33" spans="1:2">
      <c r="A33" s="2" t="s">
        <v>223</v>
      </c>
      <c r="B33" s="2" t="s">
        <v>192</v>
      </c>
    </row>
    <row r="34" spans="1:2">
      <c r="A34" s="2" t="s">
        <v>224</v>
      </c>
      <c r="B34" s="2" t="s">
        <v>190</v>
      </c>
    </row>
    <row r="35" spans="1:2">
      <c r="A35" s="2" t="s">
        <v>225</v>
      </c>
      <c r="B35" s="2" t="s">
        <v>192</v>
      </c>
    </row>
    <row r="36" spans="1:2">
      <c r="A36" s="2" t="s">
        <v>226</v>
      </c>
      <c r="B36" s="2" t="s">
        <v>190</v>
      </c>
    </row>
    <row r="37" spans="1:2">
      <c r="A37" s="2" t="s">
        <v>227</v>
      </c>
      <c r="B37" s="2" t="s">
        <v>192</v>
      </c>
    </row>
    <row r="38" spans="1:2">
      <c r="A38" s="2" t="s">
        <v>228</v>
      </c>
      <c r="B38" s="2" t="s">
        <v>192</v>
      </c>
    </row>
    <row r="39" spans="1:2">
      <c r="A39" s="2" t="s">
        <v>229</v>
      </c>
      <c r="B39" s="2" t="s">
        <v>192</v>
      </c>
    </row>
    <row r="40" spans="1:2">
      <c r="A40" s="2" t="s">
        <v>230</v>
      </c>
      <c r="B40" s="2" t="s">
        <v>194</v>
      </c>
    </row>
    <row r="41" spans="1:2">
      <c r="A41" s="2" t="s">
        <v>231</v>
      </c>
      <c r="B41" s="2" t="s">
        <v>190</v>
      </c>
    </row>
    <row r="42" spans="1:2">
      <c r="A42" s="2" t="s">
        <v>232</v>
      </c>
      <c r="B42" s="2" t="s">
        <v>194</v>
      </c>
    </row>
    <row r="43" spans="1:2">
      <c r="A43" s="2" t="s">
        <v>233</v>
      </c>
      <c r="B43" s="2" t="s">
        <v>192</v>
      </c>
    </row>
    <row r="44" spans="1:2">
      <c r="A44" s="2" t="s">
        <v>234</v>
      </c>
      <c r="B44" s="2" t="s">
        <v>194</v>
      </c>
    </row>
    <row r="45" spans="1:2">
      <c r="A45" s="2" t="s">
        <v>235</v>
      </c>
      <c r="B45" s="2" t="s">
        <v>192</v>
      </c>
    </row>
    <row r="46" spans="1:2">
      <c r="A46" s="2" t="s">
        <v>236</v>
      </c>
      <c r="B46" s="2" t="s">
        <v>194</v>
      </c>
    </row>
    <row r="47" spans="1:2">
      <c r="A47" s="2" t="s">
        <v>237</v>
      </c>
      <c r="B47" s="2" t="s">
        <v>190</v>
      </c>
    </row>
    <row r="48" spans="1:2">
      <c r="A48" s="2" t="s">
        <v>238</v>
      </c>
      <c r="B48" s="2" t="s">
        <v>190</v>
      </c>
    </row>
    <row r="49" spans="1:3">
      <c r="A49" s="2" t="s">
        <v>239</v>
      </c>
      <c r="B49" s="2" t="s">
        <v>192</v>
      </c>
    </row>
    <row r="50" spans="1:3">
      <c r="A50" s="2" t="s">
        <v>240</v>
      </c>
      <c r="B50" s="2" t="s">
        <v>190</v>
      </c>
    </row>
    <row r="51" spans="1:3">
      <c r="A51" s="2" t="s">
        <v>241</v>
      </c>
      <c r="B51" s="2" t="s">
        <v>192</v>
      </c>
    </row>
    <row r="52" spans="1:3">
      <c r="A52" s="2" t="s">
        <v>242</v>
      </c>
      <c r="B52" s="2" t="s">
        <v>194</v>
      </c>
    </row>
    <row r="53" spans="1:3">
      <c r="A53" s="2" t="s">
        <v>243</v>
      </c>
      <c r="B53" s="2" t="s">
        <v>192</v>
      </c>
    </row>
    <row r="54" spans="1:3">
      <c r="A54" s="2" t="s">
        <v>244</v>
      </c>
      <c r="B54" s="2" t="s">
        <v>192</v>
      </c>
    </row>
    <row r="55" spans="1:3">
      <c r="A55" s="2" t="s">
        <v>245</v>
      </c>
      <c r="B55" s="2" t="s">
        <v>192</v>
      </c>
    </row>
    <row r="56" spans="1:3">
      <c r="A56" s="2" t="s">
        <v>246</v>
      </c>
      <c r="B56" s="2" t="s">
        <v>190</v>
      </c>
    </row>
    <row r="57" spans="1:3">
      <c r="A57" s="2" t="s">
        <v>247</v>
      </c>
      <c r="B57" s="2" t="s">
        <v>194</v>
      </c>
    </row>
    <row r="58" spans="1:3">
      <c r="A58" s="2" t="s">
        <v>248</v>
      </c>
      <c r="B58" s="2" t="s">
        <v>194</v>
      </c>
    </row>
    <row r="59" spans="1:3">
      <c r="A59" s="2" t="s">
        <v>249</v>
      </c>
      <c r="B59" s="2" t="s">
        <v>192</v>
      </c>
    </row>
    <row r="60" spans="1:3">
      <c r="A60" s="2" t="s">
        <v>250</v>
      </c>
      <c r="B60" s="2" t="s">
        <v>192</v>
      </c>
    </row>
    <row r="61" spans="1:3">
      <c r="A61" s="2" t="s">
        <v>251</v>
      </c>
      <c r="B61" s="2" t="s">
        <v>194</v>
      </c>
    </row>
    <row r="62" spans="1:3">
      <c r="A62" s="2" t="s">
        <v>252</v>
      </c>
      <c r="B62" s="2" t="s">
        <v>194</v>
      </c>
    </row>
    <row r="63" spans="1:3">
      <c r="A63" s="2" t="s">
        <v>253</v>
      </c>
      <c r="B63" s="3" t="s">
        <v>194</v>
      </c>
      <c r="C63" s="2" t="s">
        <v>254</v>
      </c>
    </row>
    <row r="64" spans="1:3">
      <c r="A64" s="2" t="s">
        <v>255</v>
      </c>
      <c r="B64" s="2" t="s">
        <v>194</v>
      </c>
    </row>
    <row r="65" spans="1:3">
      <c r="A65" s="2" t="s">
        <v>256</v>
      </c>
      <c r="B65" s="3" t="s">
        <v>194</v>
      </c>
      <c r="C65" s="2" t="s">
        <v>254</v>
      </c>
    </row>
    <row r="66" spans="1:3">
      <c r="A66" s="2" t="s">
        <v>257</v>
      </c>
      <c r="B66" s="2" t="s">
        <v>194</v>
      </c>
    </row>
    <row r="67" spans="1:3">
      <c r="A67" s="2" t="s">
        <v>258</v>
      </c>
      <c r="B67" s="2" t="s">
        <v>194</v>
      </c>
    </row>
    <row r="68" spans="1:3">
      <c r="A68" s="2" t="s">
        <v>259</v>
      </c>
      <c r="B68" s="2" t="s">
        <v>194</v>
      </c>
    </row>
    <row r="69" spans="1:3">
      <c r="A69" s="2" t="s">
        <v>260</v>
      </c>
      <c r="B69" s="3" t="s">
        <v>194</v>
      </c>
      <c r="C69" s="2" t="s">
        <v>254</v>
      </c>
    </row>
    <row r="70" spans="1:3">
      <c r="A70" s="2" t="s">
        <v>261</v>
      </c>
      <c r="B70" s="2" t="s">
        <v>194</v>
      </c>
    </row>
    <row r="71" spans="1:3">
      <c r="A71" s="2" t="s">
        <v>262</v>
      </c>
      <c r="B71" s="2" t="s">
        <v>194</v>
      </c>
    </row>
    <row r="72" spans="1:3">
      <c r="A72" s="2" t="s">
        <v>263</v>
      </c>
      <c r="B72" s="2" t="s">
        <v>194</v>
      </c>
    </row>
    <row r="73" spans="1:3">
      <c r="A73" s="2" t="s">
        <v>264</v>
      </c>
      <c r="B73" s="3" t="s">
        <v>194</v>
      </c>
      <c r="C73" s="2" t="s">
        <v>254</v>
      </c>
    </row>
    <row r="74" spans="1:3">
      <c r="A74" s="2" t="s">
        <v>265</v>
      </c>
      <c r="B74" s="2" t="s">
        <v>194</v>
      </c>
    </row>
    <row r="75" spans="1:3">
      <c r="A75" s="2" t="s">
        <v>266</v>
      </c>
      <c r="B75" s="2" t="s">
        <v>194</v>
      </c>
    </row>
    <row r="76" spans="1:3">
      <c r="A76" s="2" t="s">
        <v>267</v>
      </c>
      <c r="B76" s="3" t="s">
        <v>194</v>
      </c>
      <c r="C76" s="2" t="s">
        <v>254</v>
      </c>
    </row>
    <row r="77" spans="1:3">
      <c r="A77" s="2" t="s">
        <v>268</v>
      </c>
      <c r="B77" s="2" t="s">
        <v>194</v>
      </c>
    </row>
    <row r="78" spans="1:3">
      <c r="A78" s="2" t="s">
        <v>269</v>
      </c>
      <c r="B78" s="2" t="s">
        <v>190</v>
      </c>
    </row>
    <row r="79" spans="1:3">
      <c r="A79" s="2" t="s">
        <v>270</v>
      </c>
      <c r="B79" s="2" t="s">
        <v>190</v>
      </c>
    </row>
    <row r="80" spans="1:3">
      <c r="A80" s="2" t="s">
        <v>271</v>
      </c>
      <c r="B80" s="2" t="s">
        <v>194</v>
      </c>
    </row>
    <row r="81" spans="1:2">
      <c r="A81" s="2" t="s">
        <v>272</v>
      </c>
      <c r="B81" s="2" t="s">
        <v>190</v>
      </c>
    </row>
    <row r="82" spans="1:2">
      <c r="A82" s="2" t="s">
        <v>273</v>
      </c>
      <c r="B82" s="2" t="s">
        <v>192</v>
      </c>
    </row>
    <row r="83" spans="1:2">
      <c r="A83" s="2" t="s">
        <v>274</v>
      </c>
      <c r="B83" s="2" t="s">
        <v>194</v>
      </c>
    </row>
    <row r="84" spans="1:2">
      <c r="A84" s="2" t="s">
        <v>275</v>
      </c>
      <c r="B84" s="2" t="s">
        <v>192</v>
      </c>
    </row>
    <row r="85" spans="1:2">
      <c r="A85" s="2" t="s">
        <v>276</v>
      </c>
      <c r="B85" s="2" t="s">
        <v>190</v>
      </c>
    </row>
    <row r="86" spans="1:2">
      <c r="A86" s="2" t="s">
        <v>277</v>
      </c>
      <c r="B86" s="2" t="s">
        <v>190</v>
      </c>
    </row>
    <row r="87" spans="1:2">
      <c r="A87" s="2" t="s">
        <v>278</v>
      </c>
      <c r="B87" s="2" t="s">
        <v>192</v>
      </c>
    </row>
    <row r="88" spans="1:2">
      <c r="A88" s="2" t="s">
        <v>279</v>
      </c>
      <c r="B88" s="2" t="s">
        <v>192</v>
      </c>
    </row>
    <row r="89" spans="1:2">
      <c r="A89" s="2" t="s">
        <v>280</v>
      </c>
      <c r="B89" s="2" t="s">
        <v>194</v>
      </c>
    </row>
    <row r="90" spans="1:2">
      <c r="A90" s="2" t="s">
        <v>281</v>
      </c>
      <c r="B90" s="2" t="s">
        <v>190</v>
      </c>
    </row>
    <row r="91" spans="1:2">
      <c r="A91" s="2" t="s">
        <v>282</v>
      </c>
      <c r="B91" s="2" t="s">
        <v>192</v>
      </c>
    </row>
    <row r="92" spans="1:2">
      <c r="A92" s="2" t="s">
        <v>283</v>
      </c>
      <c r="B92" s="2" t="s">
        <v>194</v>
      </c>
    </row>
    <row r="93" spans="1:2">
      <c r="A93" s="2" t="s">
        <v>284</v>
      </c>
      <c r="B93" s="2" t="s">
        <v>190</v>
      </c>
    </row>
    <row r="94" spans="1:2">
      <c r="A94" s="2" t="s">
        <v>285</v>
      </c>
      <c r="B94" s="2" t="s">
        <v>194</v>
      </c>
    </row>
    <row r="95" spans="1:2">
      <c r="A95" s="2" t="s">
        <v>286</v>
      </c>
      <c r="B95" s="2" t="s">
        <v>192</v>
      </c>
    </row>
    <row r="96" spans="1:2">
      <c r="A96" s="2" t="s">
        <v>287</v>
      </c>
      <c r="B96" s="2" t="s">
        <v>194</v>
      </c>
    </row>
    <row r="97" spans="1:2">
      <c r="A97" s="2" t="s">
        <v>288</v>
      </c>
      <c r="B97" s="2" t="s">
        <v>192</v>
      </c>
    </row>
    <row r="98" spans="1:2">
      <c r="A98" s="2" t="s">
        <v>289</v>
      </c>
      <c r="B98" s="2" t="s">
        <v>194</v>
      </c>
    </row>
    <row r="99" spans="1:2">
      <c r="A99" s="2" t="s">
        <v>290</v>
      </c>
      <c r="B99" s="2" t="s">
        <v>194</v>
      </c>
    </row>
    <row r="100" spans="1:2">
      <c r="A100" s="2" t="s">
        <v>291</v>
      </c>
      <c r="B100" s="2" t="s">
        <v>192</v>
      </c>
    </row>
    <row r="101" spans="1:2">
      <c r="A101" s="2" t="s">
        <v>292</v>
      </c>
      <c r="B101" s="2" t="s">
        <v>192</v>
      </c>
    </row>
    <row r="102" spans="1:2">
      <c r="A102" s="2" t="s">
        <v>293</v>
      </c>
      <c r="B102" s="2" t="s">
        <v>192</v>
      </c>
    </row>
    <row r="103" spans="1:2">
      <c r="A103" s="2" t="s">
        <v>294</v>
      </c>
      <c r="B103" s="2" t="s">
        <v>192</v>
      </c>
    </row>
    <row r="104" spans="1:2">
      <c r="A104" s="2" t="s">
        <v>295</v>
      </c>
      <c r="B104" s="2" t="s">
        <v>192</v>
      </c>
    </row>
    <row r="105" spans="1:2">
      <c r="A105" s="2" t="s">
        <v>296</v>
      </c>
      <c r="B105" s="2" t="s">
        <v>194</v>
      </c>
    </row>
    <row r="106" spans="1:2">
      <c r="A106" s="2" t="s">
        <v>297</v>
      </c>
      <c r="B106" s="2" t="s">
        <v>194</v>
      </c>
    </row>
    <row r="107" spans="1:2">
      <c r="A107" s="2" t="s">
        <v>298</v>
      </c>
      <c r="B107" s="2" t="s">
        <v>192</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2026-02-23T19:25:15Z</dcterms:modified>
  <cp:category/>
  <cp:contentStatus/>
</cp:coreProperties>
</file>