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6"/>
  <workbookPr codeName="ThisWorkbook" defaultThemeVersion="124226"/>
  <mc:AlternateContent xmlns:mc="http://schemas.openxmlformats.org/markup-compatibility/2006">
    <mc:Choice Requires="x15">
      <x15ac:absPath xmlns:x15ac="http://schemas.microsoft.com/office/spreadsheetml/2010/11/ac" url="C:\Users\INGSistemas\Downloads\"/>
    </mc:Choice>
  </mc:AlternateContent>
  <xr:revisionPtr revIDLastSave="0" documentId="8_{B816D5A2-8BC0-43DE-962A-0ED5E6A805B4}" xr6:coauthVersionLast="47" xr6:coauthVersionMax="47" xr10:uidLastSave="{00000000-0000-0000-0000-000000000000}"/>
  <bookViews>
    <workbookView xWindow="-120" yWindow="-120" windowWidth="29040" windowHeight="15720" tabRatio="795" firstSheet="2" activeTab="2" xr2:uid="{00000000-000D-0000-FFFF-FFFF00000000}"/>
  </bookViews>
  <sheets>
    <sheet name="Inicio" sheetId="16" r:id="rId1"/>
    <sheet name="Instrucciones" sheetId="14" r:id="rId2"/>
    <sheet name="Autodiagnóstico" sheetId="15" r:id="rId3"/>
    <sheet name="Gráficas" sheetId="20" r:id="rId4"/>
    <sheet name="Plan de Acción" sheetId="8" r:id="rId5"/>
    <sheet name="Listas" sheetId="22" state="hidden" r:id="rId6"/>
  </sheets>
  <externalReferences>
    <externalReference r:id="rId7"/>
  </externalReferences>
  <definedNames>
    <definedName name="_xlnm._FilterDatabase" localSheetId="2" hidden="1">Autodiagnóstico!$C$9:$G$308</definedName>
    <definedName name="Acciones_Categoría_3">'[1]Ponderaciones y parámetros'!$K$6:$N$6</definedName>
    <definedName name="Nombre" localSheetId="1">#REF!</definedName>
    <definedName name="Nombre">#REF!</definedName>
    <definedName name="score">Listas!$A$1:$A$101</definedName>
    <definedName name="Simulador">[1]Listas!$B$2:$B$4</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5" i="8" l="1"/>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5" i="8"/>
  <c r="E214" i="8"/>
  <c r="E213" i="8"/>
  <c r="E212" i="8"/>
  <c r="E211" i="8"/>
  <c r="E210" i="8"/>
  <c r="E209" i="8"/>
  <c r="E208" i="8"/>
  <c r="E207" i="8"/>
  <c r="E206" i="8"/>
  <c r="E205" i="8"/>
  <c r="E204" i="8"/>
  <c r="E203" i="8"/>
  <c r="E202" i="8"/>
  <c r="E201" i="8"/>
  <c r="E200" i="8"/>
  <c r="E199" i="8"/>
  <c r="E198" i="8"/>
  <c r="E197" i="8"/>
  <c r="E196" i="8"/>
  <c r="E195" i="8"/>
  <c r="E194" i="8"/>
  <c r="E193"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D305" i="8"/>
  <c r="D304" i="8"/>
  <c r="D303" i="8"/>
  <c r="D302" i="8"/>
  <c r="D301" i="8"/>
  <c r="D300" i="8"/>
  <c r="D299" i="8"/>
  <c r="D298" i="8"/>
  <c r="D297" i="8"/>
  <c r="D296" i="8"/>
  <c r="D295" i="8"/>
  <c r="D294" i="8"/>
  <c r="D293" i="8"/>
  <c r="D292" i="8"/>
  <c r="D291" i="8"/>
  <c r="D290" i="8"/>
  <c r="D289" i="8"/>
  <c r="D288" i="8"/>
  <c r="D287" i="8"/>
  <c r="D286" i="8"/>
  <c r="D285" i="8"/>
  <c r="D284" i="8"/>
  <c r="D283" i="8"/>
  <c r="D282" i="8"/>
  <c r="D281" i="8"/>
  <c r="D280" i="8"/>
  <c r="D279" i="8"/>
  <c r="D278" i="8"/>
  <c r="D277" i="8"/>
  <c r="D276" i="8"/>
  <c r="D275" i="8"/>
  <c r="D274" i="8"/>
  <c r="D273" i="8"/>
  <c r="D272" i="8"/>
  <c r="D271" i="8"/>
  <c r="D270" i="8"/>
  <c r="D269" i="8"/>
  <c r="D268" i="8"/>
  <c r="D267" i="8"/>
  <c r="D266" i="8"/>
  <c r="D265" i="8"/>
  <c r="D264" i="8"/>
  <c r="D263" i="8"/>
  <c r="D262" i="8"/>
  <c r="D261" i="8"/>
  <c r="D260" i="8"/>
  <c r="D259" i="8"/>
  <c r="D258" i="8"/>
  <c r="D257" i="8"/>
  <c r="D256" i="8"/>
  <c r="D255" i="8"/>
  <c r="D254" i="8"/>
  <c r="D253" i="8"/>
  <c r="D252" i="8"/>
  <c r="D251" i="8"/>
  <c r="D250" i="8"/>
  <c r="D249" i="8"/>
  <c r="D248" i="8"/>
  <c r="D247" i="8"/>
  <c r="D246" i="8"/>
  <c r="D245" i="8"/>
  <c r="D244" i="8"/>
  <c r="D243" i="8"/>
  <c r="D242" i="8"/>
  <c r="D241" i="8"/>
  <c r="D240" i="8"/>
  <c r="D239" i="8"/>
  <c r="D238" i="8"/>
  <c r="D237" i="8"/>
  <c r="D236" i="8"/>
  <c r="D235" i="8"/>
  <c r="D234" i="8"/>
  <c r="D233" i="8"/>
  <c r="D232" i="8"/>
  <c r="D231" i="8"/>
  <c r="D230" i="8"/>
  <c r="D229" i="8"/>
  <c r="D228" i="8"/>
  <c r="D227" i="8"/>
  <c r="D226" i="8"/>
  <c r="D225" i="8"/>
  <c r="D224" i="8"/>
  <c r="D223" i="8"/>
  <c r="D222" i="8"/>
  <c r="D221" i="8"/>
  <c r="D220" i="8"/>
  <c r="D219" i="8"/>
  <c r="D218" i="8"/>
  <c r="D217" i="8"/>
  <c r="D216" i="8"/>
  <c r="D215" i="8"/>
  <c r="D214" i="8"/>
  <c r="D213" i="8"/>
  <c r="D212" i="8"/>
  <c r="D211" i="8"/>
  <c r="D210" i="8"/>
  <c r="D209" i="8"/>
  <c r="D208" i="8"/>
  <c r="D207" i="8"/>
  <c r="D206" i="8"/>
  <c r="D205" i="8"/>
  <c r="D204" i="8"/>
  <c r="D203" i="8"/>
  <c r="D202" i="8"/>
  <c r="D201" i="8"/>
  <c r="D200" i="8"/>
  <c r="D199" i="8"/>
  <c r="D198" i="8"/>
  <c r="D197" i="8"/>
  <c r="D196" i="8"/>
  <c r="D195" i="8"/>
  <c r="D194" i="8"/>
  <c r="D193" i="8"/>
  <c r="D192" i="8"/>
  <c r="D191" i="8"/>
  <c r="D190" i="8"/>
  <c r="D189" i="8"/>
  <c r="D188" i="8"/>
  <c r="D187" i="8"/>
  <c r="D186" i="8"/>
  <c r="D185" i="8"/>
  <c r="D184" i="8"/>
  <c r="D183" i="8"/>
  <c r="D182" i="8"/>
  <c r="D181" i="8"/>
  <c r="D180" i="8"/>
  <c r="D179" i="8"/>
  <c r="D178" i="8"/>
  <c r="D177" i="8"/>
  <c r="D176" i="8"/>
  <c r="D175" i="8"/>
  <c r="D174" i="8"/>
  <c r="D173" i="8"/>
  <c r="D172" i="8"/>
  <c r="D171" i="8"/>
  <c r="D170" i="8"/>
  <c r="D169" i="8"/>
  <c r="D168" i="8"/>
  <c r="D167" i="8"/>
  <c r="D166" i="8"/>
  <c r="D165" i="8"/>
  <c r="D164" i="8"/>
  <c r="D163" i="8"/>
  <c r="D162" i="8"/>
  <c r="D161" i="8"/>
  <c r="D160" i="8"/>
  <c r="D159" i="8"/>
  <c r="D158" i="8"/>
  <c r="D157" i="8"/>
  <c r="D156" i="8"/>
  <c r="D155" i="8"/>
  <c r="D154" i="8"/>
  <c r="D153" i="8"/>
  <c r="D152" i="8"/>
  <c r="D151" i="8"/>
  <c r="D150" i="8"/>
  <c r="D149" i="8"/>
  <c r="D148" i="8"/>
  <c r="D147" i="8"/>
  <c r="D146" i="8"/>
  <c r="D145" i="8"/>
  <c r="D144" i="8"/>
  <c r="D143" i="8"/>
  <c r="D142" i="8"/>
  <c r="D141" i="8"/>
  <c r="D140" i="8"/>
  <c r="D139" i="8"/>
  <c r="D138" i="8"/>
  <c r="D137" i="8"/>
  <c r="D136" i="8"/>
  <c r="D135" i="8"/>
  <c r="D134" i="8"/>
  <c r="D133" i="8"/>
  <c r="D132" i="8"/>
  <c r="D131" i="8"/>
  <c r="D130" i="8"/>
  <c r="D129" i="8"/>
  <c r="D128" i="8"/>
  <c r="D127" i="8"/>
  <c r="D126" i="8"/>
  <c r="D125" i="8"/>
  <c r="D124" i="8"/>
  <c r="D123" i="8"/>
  <c r="D122" i="8"/>
  <c r="D121" i="8"/>
  <c r="D120" i="8"/>
  <c r="D119" i="8"/>
  <c r="D118" i="8"/>
  <c r="D117" i="8"/>
  <c r="D116" i="8"/>
  <c r="D115" i="8"/>
  <c r="D114" i="8"/>
  <c r="D113" i="8"/>
  <c r="D112" i="8"/>
  <c r="D111" i="8"/>
  <c r="D110" i="8"/>
  <c r="D109" i="8"/>
  <c r="D108" i="8"/>
  <c r="D107" i="8"/>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C285" i="8"/>
  <c r="C272" i="8"/>
  <c r="C191" i="8"/>
  <c r="C162" i="8"/>
  <c r="C150" i="8"/>
  <c r="C137" i="8"/>
  <c r="C125" i="8"/>
  <c r="C100" i="8"/>
  <c r="C65" i="8"/>
  <c r="C28" i="8"/>
  <c r="C8" i="8"/>
  <c r="J44" i="20"/>
  <c r="J43" i="20"/>
  <c r="J42" i="20"/>
  <c r="J41" i="20"/>
  <c r="J40" i="20"/>
  <c r="J39" i="20"/>
  <c r="J38" i="20"/>
  <c r="J37" i="20"/>
  <c r="D194" i="15"/>
  <c r="L42" i="20" s="1"/>
  <c r="D165" i="15"/>
  <c r="L41" i="20" s="1"/>
  <c r="D153" i="15"/>
  <c r="L40" i="20" s="1"/>
  <c r="D140" i="15"/>
  <c r="L39" i="20" s="1"/>
  <c r="D128" i="15"/>
  <c r="L38" i="20" s="1"/>
  <c r="D103" i="15"/>
  <c r="L37" i="20" s="1"/>
  <c r="D31" i="15"/>
  <c r="L35" i="20" s="1"/>
  <c r="D11" i="15"/>
  <c r="L34" i="20" s="1"/>
  <c r="J36" i="20" l="1"/>
  <c r="J35" i="20"/>
  <c r="D288" i="15" l="1"/>
  <c r="L44" i="20" s="1"/>
  <c r="D275" i="15"/>
  <c r="L43" i="20" s="1"/>
  <c r="D68" i="15"/>
  <c r="L36" i="20" s="1"/>
  <c r="F7" i="15" l="1"/>
  <c r="J34" i="20" l="1"/>
  <c r="K12" i="20" l="1"/>
  <c r="I12" i="20" l="1"/>
</calcChain>
</file>

<file path=xl/sharedStrings.xml><?xml version="1.0" encoding="utf-8"?>
<sst xmlns="http://schemas.openxmlformats.org/spreadsheetml/2006/main" count="691" uniqueCount="666">
  <si>
    <t>AUTODIAGNÓSTICO</t>
  </si>
  <si>
    <t>POLÍTICA DE GOBIERNO DIGITAL</t>
  </si>
  <si>
    <t>INSTRUCCIONES DE DILIGENCIAMIENTO</t>
  </si>
  <si>
    <t>PLAN DE ACCIÓN</t>
  </si>
  <si>
    <t/>
  </si>
  <si>
    <t>AUTODIAGNÓSTICO POLÍTICA DE GOBIERNO DIGITAL</t>
  </si>
  <si>
    <r>
      <t xml:space="preserve">Este archivo hace parte de un conjunto de herramientas de Autodiagnóstico que permitirán a cada entidad desarrollar un ejercicio de valoración del estado de las políticas en las cuales se estructura el Modelo Integrado de Gestión y Planeación, con  el propósito de que la entidad logre contar con una línea base respecto a los aspectos que debe fortalecer, los cuales deben ser incluídos en su planeación institucional. Esta herramienta puede ser utilizada en el momento en que la entidad lo considere pertinente, sin implicar esto reporte alguno a Función Pública, al Ministerio de Tecnologías de la Información y las Comunicaciones o a otras instancias del Gobierno u organismos de Control. A continuación, se explica el contenido de esta herramienta.
</t>
    </r>
    <r>
      <rPr>
        <b/>
        <u/>
        <sz val="11"/>
        <rFont val="Arial"/>
        <family val="2"/>
      </rPr>
      <t>Los resultados obtenidos en esta herramienta no son comparables con los resultados del Índice de Gobierno Digital, el cual se estima de manera anual en el marco de la operación estadísitca Medición del Desempeño Institucional.</t>
    </r>
  </si>
  <si>
    <t>Autodiagnóstico:</t>
  </si>
  <si>
    <t>Incluye las siguientes columnas:</t>
  </si>
  <si>
    <t>-</t>
  </si>
  <si>
    <r>
      <rPr>
        <b/>
        <sz val="11"/>
        <color theme="1"/>
        <rFont val="Arial"/>
        <family val="2"/>
      </rPr>
      <t xml:space="preserve">Elemento: </t>
    </r>
    <r>
      <rPr>
        <sz val="11"/>
        <color theme="1"/>
        <rFont val="Arial"/>
        <family val="2"/>
      </rPr>
      <t>corresponde a los elementos de la Política de Gobierno Digital.</t>
    </r>
  </si>
  <si>
    <r>
      <rPr>
        <b/>
        <sz val="11"/>
        <color theme="1"/>
        <rFont val="Arial"/>
        <family val="2"/>
      </rPr>
      <t xml:space="preserve">Calificación: </t>
    </r>
    <r>
      <rPr>
        <sz val="11"/>
        <color theme="1"/>
        <rFont val="Arial"/>
        <family val="2"/>
      </rPr>
      <t xml:space="preserve">puntaje obtenido en cada elemento de la Política de Gobierno Digital como resultado de la autocalificación registrada en "Porcentaje de cumplimiento". </t>
    </r>
  </si>
  <si>
    <r>
      <rPr>
        <b/>
        <sz val="11"/>
        <color theme="1"/>
        <rFont val="Arial"/>
        <family val="2"/>
      </rPr>
      <t>Ítem:</t>
    </r>
    <r>
      <rPr>
        <sz val="11"/>
        <color theme="1"/>
        <rFont val="Arial"/>
        <family val="2"/>
      </rPr>
      <t xml:space="preserve"> cada uno de los temas objeto de medición en cada elemento de la Política de Gobierno Digital.</t>
    </r>
  </si>
  <si>
    <r>
      <rPr>
        <b/>
        <sz val="11"/>
        <color theme="1"/>
        <rFont val="Arial"/>
        <family val="2"/>
      </rPr>
      <t>Porcentaje de cumplimiento:</t>
    </r>
    <r>
      <rPr>
        <sz val="11"/>
        <color theme="1"/>
        <rFont val="Arial"/>
        <family val="2"/>
      </rPr>
      <t xml:space="preserve"> es la casilla donde la entidad se autocalificará en cada ítem, en una escala de 0 a 100.</t>
    </r>
  </si>
  <si>
    <r>
      <t xml:space="preserve">Observaciones: </t>
    </r>
    <r>
      <rPr>
        <sz val="11"/>
        <color theme="1"/>
        <rFont val="Arial"/>
        <family val="2"/>
      </rPr>
      <t>en este espacio, podrá hacer las anotaciones o comentarios que considere pertinentes</t>
    </r>
    <r>
      <rPr>
        <b/>
        <sz val="11"/>
        <color theme="1"/>
        <rFont val="Arial"/>
        <family val="2"/>
      </rPr>
      <t>.</t>
    </r>
  </si>
  <si>
    <r>
      <t xml:space="preserve">Las </t>
    </r>
    <r>
      <rPr>
        <b/>
        <sz val="11"/>
        <color theme="1"/>
        <rFont val="Arial"/>
        <family val="2"/>
      </rPr>
      <t>ÚNICAS</t>
    </r>
    <r>
      <rPr>
        <sz val="11"/>
        <color theme="1"/>
        <rFont val="Arial"/>
        <family val="2"/>
      </rPr>
      <t xml:space="preserve"> celdas que debe diligenciar son la del nombre de la Entidad y la columna de "Porcentaje de cumplimiento".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</si>
  <si>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</si>
  <si>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</si>
  <si>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</si>
  <si>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</si>
  <si>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</si>
  <si>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</si>
  <si>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</si>
  <si>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</si>
  <si>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</si>
  <si>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números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</si>
  <si>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</si>
  <si>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diligencie NA.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</si>
  <si>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</si>
  <si>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</si>
  <si>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</si>
  <si>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</si>
  <si>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</si>
  <si>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habilitador de la Política de Gobierno Digital.</t>
  </si>
  <si>
    <t>En la tercera gráfica se presentan las calificaciones obtenidas por cada propósito de la Política de Gobierno Digital.</t>
  </si>
  <si>
    <t>Plan de Acción:</t>
  </si>
  <si>
    <t>Esta hoja contiene un cuadro que le permitirá establecer una planeación y una ruta de acción, con base en los ítems evaluados.</t>
  </si>
  <si>
    <t>Para ello, el cuadro contiene:</t>
  </si>
  <si>
    <t>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</si>
  <si>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</si>
  <si>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</si>
  <si>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</si>
  <si>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aquellos ítems que obtuvieron menores puntajes y que se encuentran en color rojo, naranja y amarillo. </t>
  </si>
  <si>
    <t>INICIO</t>
  </si>
  <si>
    <t>ENTIDAD</t>
  </si>
  <si>
    <t>CALIFICACIÓN TOTAL</t>
  </si>
  <si>
    <t>ELEMENTO</t>
  </si>
  <si>
    <t>CALIFICACIÓN</t>
  </si>
  <si>
    <t>ÍTEM</t>
  </si>
  <si>
    <t>PORCENTAJE DE CUMPLIMIENTO</t>
  </si>
  <si>
    <t>OBSERVACIONES</t>
  </si>
  <si>
    <t>Gobernanza</t>
  </si>
  <si>
    <t>¿En cuál de las siguientes instancias /dependencias de la entidad se toman decisiones sobre la implementación de la Política de Gobierno Digital?: A. Comité de Gestión y Desempeño Institucional.</t>
  </si>
  <si>
    <t>La implementación de la Política de Gobierno Digital
 es analizada y socializada en el Comité de Gestión y 
Desempeño Institucional, instancia en la cual se revisan avances y se toman decisiones relacionadas con su fortalecimiento, con apoyo de las áreas responsables.</t>
  </si>
  <si>
    <t>¿En cuál de las siguientes instancias /dependencias de la entidad se toman decisiones sobre la implementación de la Política de Gobierno Digital?: B. Oficina de Tecnologías de Información.</t>
  </si>
  <si>
    <t>La Oficina de Tecnologías de la Información participa
 activamente en la implementación de la Política de Gobierno Digital, brindando soporte técnico y acompañamiento a los procesos digitales institucionales.</t>
  </si>
  <si>
    <t>¿En cuál de las siguientes instancias /dependencias de la entidad se toman decisiones sobre la implementación de la Política de Gobierno Digital?: C. Oficina de Planeación.</t>
  </si>
  <si>
    <t>La Oficina de Planeación articula la implementación
 de la Política de Gobierno Digital con los planes institucionales, asegurando su alineación con los objetivos estratégicos de la entidad.</t>
  </si>
  <si>
    <t>¿Qué medios digitales utilizó la entidad para interactuar con sus grupos de valor e interés (ciudadanía, sociedad civil, academia, sector privado y sector público) durante la vigencia evaluada?: A. Sede electrónica.</t>
  </si>
  <si>
    <t>La entidad cuenta con canales digitales institucionales
 a través de su sede electrónica, los cuales son utilizados para la publicación y actualización de información de interés para la ciudadanía.</t>
  </si>
  <si>
    <t>¿Qué medios digitales utilizó la entidad para interactuar con sus grupos de valor e interés (ciudadanía, sociedad civil, academia, sector privado y sector público) durante la vigencia evaluada?: B. Redes sociales (Facebook, Instagram, Twitter, Youtube, Telegram).</t>
  </si>
  <si>
    <t>La entidad utiliza activamente redes sociales
 institucionales para divulgar información, campañas, fechas especiales, eventos, rendición de cuentas y actividades de interacción con la comunidad.</t>
  </si>
  <si>
    <t>¿Qué medios digitales utilizó la entidad para interactuar con sus grupos de valor e interés (ciudadanía, sociedad civil, academia, sector privado y sector público) durante la vigencia evaluada?: C. Espacios virtuales de participación como juntas comunales, cabildos, consejos, foros, talleres, mesas informativas, mesas consultivas, mesas resolutivas o de decisión.</t>
  </si>
  <si>
    <t>Se desarrollan espacios virtuales de participación 
como transmisiones en vivo de rendición de cuentas, eventos institucionales y encuentros virtuales con la comunidad.</t>
  </si>
  <si>
    <t>¿Qué medios digitales utilizó la entidad para interactuar con sus grupos de valor e interés (ciudadanía, sociedad civil, academia, sector privado y sector público) durante la vigencia evaluada?: E. La entidad no utilizó medios digitales para interactuar con sus grupos de interés (ciudadanía, sociedad civil, academia, sector privado y sector público).</t>
  </si>
  <si>
    <t>NA</t>
  </si>
  <si>
    <t>¿Cuáles de los siguientes grupos de valor e interés participaron en la toma de decisiones sobre la implementación de la Política de Gobierno Digital en la entidad? A. Academia.</t>
  </si>
  <si>
    <t>La academia participa a través de eventos como
 simposios dirigidos al personal de salud interno y externo, fomentando el intercambio de conocimiento.</t>
  </si>
  <si>
    <t>GRÁFICAS</t>
  </si>
  <si>
    <t>¿Cuáles de los siguientes grupos de valor e interés participaron en la toma de decisiones sobre la implementación de la Política de Gobierno Digital en la entidad? B. Sector privado.</t>
  </si>
  <si>
    <t>El sector privado participa principalmente a través
 de medios de comunicación invitados a eventos institucionales y actividades de divulgación.</t>
  </si>
  <si>
    <t>¿Cuáles de los siguientes grupos de valor e interés participaron en la toma de decisiones sobre la implementación de la Política de Gobierno Digital en la entidad? C. Sociedad civil.</t>
  </si>
  <si>
    <t>La sociedad civil participa mediante la Asociación de Usuarios
 y otros espacios de interacción comunitaria promovidos por la entidad.</t>
  </si>
  <si>
    <t>¿Cuáles de los siguientes grupos de valor e interés participaron en la toma de decisiones sobre la implementación de la Política de Gobierno Digital en la entidad? D. Ciudadanía.</t>
  </si>
  <si>
    <t>La ciudadanía participa activamente 
en eventos institucionales, actividades comunitarias como el Plan Padrino, eventos de cierre de año y procesos de rendición de cuentas.</t>
  </si>
  <si>
    <t>Porcentaje de ejercicios de consulta o toma de decisiones se realizaron usando medios digitales.</t>
  </si>
  <si>
    <t>Una parte significativa de los ejercicios de consulta y participación
 se realiza a través de medios digitales, especialmente redes sociales, transmisiones en vivo y página web.</t>
  </si>
  <si>
    <t>Porcentaje de ejercicios de rendición de cuentas realizados por la entidad, utilizaron medios digitales.</t>
  </si>
  <si>
    <t>La entidad ha desarrollado ejercicios de rendición
 de cuentas utilizando medios digitales, apoyándose en plataformas virtuales y redes sociales para la divulgación de información y la participación de la ciudadanía.</t>
  </si>
  <si>
    <t>La participación de los grupos de valor o de interés en la toma de decisiones sobre la implementación de la Política de Gobierno Digital, le ha permitido a la entidad: A. Generar alianzas para resolver problemas de interés común.</t>
  </si>
  <si>
    <t>El uso de canales digitales ha fortalecido la confianza de los grupos de interés en la gestión institucional mediante transparencia y comunicación permanente.</t>
  </si>
  <si>
    <t>La participación de los grupos de valor o de interés en la toma de decisiones sobre la implementación de la Política de Gobierno Digital, le ha permitido a la entidad: B. Informar a sus grupos de interés sobre el manejo y uso de los recursos de la entidad.</t>
  </si>
  <si>
    <t>A través de medios digitales, la entidad informa a sus grupos de interés sobre el uso de recursos institucionales, especialmente en rendiciones de cuentas y publicaciones informativas.</t>
  </si>
  <si>
    <t>La participación de los grupos de valor o de interés en la toma de decisiones sobre la implementación de la Política de Gobierno Digital, le ha permitido a la entidad: C. Generar confianza en los grupos de interés (ciudadanía, sociedad civil, academia, sector privado y sector público) sobre la gestión de la entidad.</t>
  </si>
  <si>
    <t>El uso de canales digitales ha fortalecido la confianza
 de los grupos de interés en la gestión institucional mediante transparencia y comunicación permanente.</t>
  </si>
  <si>
    <t>La participación de los grupos de valor o de interés en la toma de decisiones sobre la implementación de la Política de Gobierno Digital, le ha permitido a la entidad: D. Ser eficaz en la resolución de problemáticas internas de la entidad.</t>
  </si>
  <si>
    <t>La entidad utiliza canales digitales internos 
como grupos de WhatsApp y carteleras para la divulgación de información institucional, lo que facilita la identificación de situaciones internas y la retroalimentación del personal; sin embargo, se requiere fortalecer mecanismos formales y sistemáticos para la gestión y seguimiento de las problemáticas identificadas.</t>
  </si>
  <si>
    <t>La participación de los grupos de valor o de interés en la toma de decisiones sobre la implementación de la Política de Gobierno Digital, le ha permitido a la entidad: E. Ser eficiente en la gestión a partir de la retroalimentación de los grupos de interés.</t>
  </si>
  <si>
    <t>El uso de medios digitales ha mejorado
 la eficiencia en la gestión institucional, aunque aún existen oportunidades de automatización y optimización de procesos.</t>
  </si>
  <si>
    <t>La participación de los grupos de valor o de interés en la toma de decisiones sobre la implementación de la Política de Gobierno Digital, le ha permitido a la entidad: F. Satisfacer necesidades de los grupos de interés a través de los trámites y servicios que les ofrece.</t>
  </si>
  <si>
    <t>La retroalimentación obtenida a través de 
canales digitales ha permitido identificar y atender necesidades de los grupos de interés.</t>
  </si>
  <si>
    <t>La participación de los grupos de valor o de interés en la toma de decisiones sobre la implementación de la Política de Gobierno Digital, le ha permitido a la entidad: G. Desarrollar proyectos, programas e iniciativas que buscan impactar positivamente la vida de las personas.</t>
  </si>
  <si>
    <t>La interacción con los grupos de interés 
ha impulsado el desarrollo de proyectos institucionales orientados al bienestar de la comunidad.</t>
  </si>
  <si>
    <t>Innovación pública digital</t>
  </si>
  <si>
    <t>¿La entidad implementó en sus proyectos un enfoque experimental que le permita generar soluciones novedosas y creativas haciendo uso de TIC, con la participación de los grupos de interés (ciudadanía, academia, sector privado, sector público)?  A. Sí, y esos proyectos con enfoque experimental están incluidos en el Plan de Acción Anual de la entidad.</t>
  </si>
  <si>
    <t>La entidad ha implementado acciones con
 enfoque experimental mediante el uso de TIC, tales como transmisiones en vivo, estrategias digitales de comunicación y eventos institucionales, las cuales se encuentran alineadas con la Política de Gobierno Digital y los planes institucionales.</t>
  </si>
  <si>
    <t>¿Qué actividades de innovación llevó a cabo la entidad en la vigencia evaluada basadas en el enfoque experimental y haciendo uso de las TIC?  A. Identificación de los beneficiarios de las soluciones novedosas y creativas generadas mediante el uso de las TIC y metodologías de innovación.</t>
  </si>
  <si>
    <t>La entidad identifica como beneficiarios de las
 soluciones digitales a la ciudadanía, usuarios, asociación de usuarios, personal interno y grupos de interés, a quienes se dirigen las acciones de comunicación, participación y rendición de cuentas.</t>
  </si>
  <si>
    <t>¿Qué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t>
  </si>
  <si>
    <t>La entidad ha desarrollado pilotos
 y estrategias digitales como transmisiones en vivo, campañas institucionales y eventos de interacción comunitaria, que permiten evaluar nuevas formas de comunicación y participación antes de su implementación permanente.</t>
  </si>
  <si>
    <t>¿Qué actividades de innovación llevó a cabo la entidad en la vigencia evaluada basadas en el enfoque experimental y haciendo uso de las TIC?  C. Participación en actividades externas a la entidad con enfoque experimental, por ejemplo: espacios de cocreación, capacitaciones, redes de conocimiento.</t>
  </si>
  <si>
    <t>La entidad ha participado en actividades 
externas de intercambio de conocimiento, como simposios y eventos académicos dirigidos al personal interno y externo, fortaleciendo procesos de aprendizaje e innovación institucional.</t>
  </si>
  <si>
    <t>¿Qué actividades de innovación llevó a cabo la entidad en la vigencia evaluada basadas en el enfoque experimental y haciendo uso de las TIC?  D. Desarrollo de soluciones novedosas y creativas que hacen uso de las TIC y de metodologías de innovación.</t>
  </si>
  <si>
    <t>La entidad ha desarrollado soluciones digitales
 orientadas a la divulgación de información, educación en salud, rendición de cuentas y fortalecimiento de la interacción con la comunidad.</t>
  </si>
  <si>
    <t>¿Qué actividades de innovación llevó a cabo la entidad en la vigencia evaluada basadas en el enfoque experimental y haciendo uso de las TIC?  E. Desarrollo de prototipos o productos mínimos viables.</t>
  </si>
  <si>
    <t>La entidad ha implementado iniciativas digitales
 básicas como campañas, transmisiones y eventos virtuales que funcionan como productos mínimos viables para mejorar la comunicación y participación ciudadana.</t>
  </si>
  <si>
    <t>¿Qué beneficios obtuvo la entidad al aplicar el enfoque experimental en sus iniciativas o proyectos que hacen uso de las TIC? A. Optimización de tiempo o recursos (infraestructura física, tecnológica, talento humano y presupuesto) en la ejecución de procesos, trámites, servicios o proyectos de la entidad.</t>
  </si>
  <si>
    <t>El uso de herramientas digitales ha 
permitido optimizar el tiempo y los recursos institucionales en la divulgación de información, la atención a la ciudadanía y la ejecución de procesos comunicacionales.</t>
  </si>
  <si>
    <t>¿Qué beneficios obtuvo la entidad al aplicar el enfoque experimental en sus iniciativas o proyectos que hacen uso de las TIC? B. Fortalecimiento de capacidades de los servidores o procesos de la entidad.</t>
  </si>
  <si>
    <t>La entidad ha fortalecido las capacidades
 del talento humano mediante capacitaciones dirigidas a la asociación de usuarios y personal interno sobre el uso de canales digitales y el acceso a los servicios institucionales.</t>
  </si>
  <si>
    <t>¿Qué beneficios obtuvo la entidad al aplicar el enfoque experimental en sus iniciativas o proyectos que hacen uso de las TIC? C. Establecimiento de alianzas con grupos de interés (ciudadanía, sociedad civil, academia, sector privado y sector público).</t>
  </si>
  <si>
    <t>Las acciones de innovación digital 
han permitido fortalecer alianzas con grupos de interés como ciudadanía, sociedad civil, academia y medios de comunicación.</t>
  </si>
  <si>
    <t>¿Qué beneficios obtuvo la entidad al aplicar el enfoque experimental en sus iniciativas o proyectos que hacen uso de las TIC? D. Mayor satisfacción de los usuarios de los trámites o servicios de la entidad.</t>
  </si>
  <si>
    <t>Las estrategias digitales implementadas 
han contribuido a mejorar la satisfacción de los usuarios mediante el acceso oportuno a la información y la interacción con la entidad.</t>
  </si>
  <si>
    <t>¿Qué beneficios obtuvo la entidad al aplicar el enfoque experimental en sus iniciativas o proyectos que hacen uso de las TIC? E. Las mediciones adelantadas por la entidad evidencian que el enfoque experimental no ha generado beneficios.</t>
  </si>
  <si>
    <t>Si bien la entidad identifica beneficios derivados 
del uso de herramientas digitales, se reconoce la necesidad de fortalecer mecanismos de medición y evaluación sistemática de los resultados obtenidos.</t>
  </si>
  <si>
    <t>¿Qué tipo de acciones de innovación pública digital se llevaron a cabo a través de alianzas con otros actores o de laboratorios propios de innovación? A. Identificación de problemáticas y retos públicos.</t>
  </si>
  <si>
    <t>La entidad ha identificado problemáticas
 y retos públicos a partir de la interacción con la comunidad y los grupos de interés mediante espacios digitales y presenciales.</t>
  </si>
  <si>
    <t>¿Qué tipo de acciones de innovación pública digital se llevaron a cabo a través de alianzas con otros actores o de laboratorios propios de innovación? B. Generación de proyectos, iniciativas o 
metas compartidas de fortalecimiento institucional.</t>
  </si>
  <si>
    <t>A través de alianzas con actores externos y la
 realización de eventos institucionales, la entidad ha promovido iniciativas orientadas al fortalecimiento institucional y al bienestar de la comunidad.</t>
  </si>
  <si>
    <t>¿Qué tipo de acciones de innovación pública digital se llevaron a cabo a través de alianzas con otros actores o de laboratorios propios de innovación? C. Producción y generación de datos e información.</t>
  </si>
  <si>
    <t>La entidad produce y divulga información
 institucional a través de canales digitales como página web y redes sociales, contribuyendo a la transparencia y al acceso a la información.</t>
  </si>
  <si>
    <t>¿Qué tipo de acciones de innovación pública digital se llevaron a cabo a través de alianzas con otros actores o de laboratorios propios de innovación? D. Investigaciones o desarrollos tecnológicos o de innovación.</t>
  </si>
  <si>
    <t>La entidad no ha desarrollado investigaciones o
 desarrollos tecnológicos especializados, identificándose como una oportunidad de mejora.</t>
  </si>
  <si>
    <t>¿Qué tipo de acciones de innovación pública digital se llevaron a cabo a través de alianzas con otros actores o de laboratorios propios de innovación? E. Gestión de recursos o sponsor.</t>
  </si>
  <si>
    <t>No se cuenta con una gestión estructurada
 de recursos externos o patrocinadores para iniciativas de innovación digital.</t>
  </si>
  <si>
    <t>¿Qué tipo de acciones de innovación pública digital se llevaron a cabo a través de alianzas con otros actores o de laboratorios propios de innovación? F. Obtención de apoyo técnico.</t>
  </si>
  <si>
    <t>La entidad ha contado con apoyo técnico 
básico para la implementación de herramientas digitales, principalmente desde áreas internas y proveedores.</t>
  </si>
  <si>
    <t>¿Qué tipo de acciones de innovación pública digital se llevaron a cabo a través de alianzas con otros actores o de laboratorios propios de innovación? G. Participación en redes de conocimiento o en comunidades de práctica.</t>
  </si>
  <si>
    <t>La participación en redes de conocimiento o 
comunidades de práctica se ha dado de manera incipiente, representando una oportunidad de fortalecimiento.</t>
  </si>
  <si>
    <t>¿Qué tipo de acciones de innovación pública digital se llevaron a cabo a través de alianzas con otros actores o de laboratorios propios de innovación? H. Participación en conferencias o eventos de innovación.</t>
  </si>
  <si>
    <t>La entidad ha participado en eventos académicos
 y de intercambio de experiencias, como simposios, orientados al fortalecimiento del conocimiento institucional.</t>
  </si>
  <si>
    <t>¿Qué beneficios obtuvo la entidad a través de las alianzas con otros actores o laboratorios de innovación para experimentar en el desarrollo de soluciones a retos públicos a través del uso de las TIC? A. Financiación de los proyectos o iniciativas de la entidad.</t>
  </si>
  <si>
    <t>La entidad no ha gestionado financiación
 externa específica para proyectos de innovación pública digital.</t>
  </si>
  <si>
    <t>¿Qué beneficios obtuvo la entidad a través de las alianzas con otros actores o laboratorios de innovación para experimentar en el desarrollo de soluciones a retos públicos a través del uso de las TIC? B. Aprovechamiento de espacios que incentivan la innovación pública digital, sin comprometer los recursos de la entidad. (Bootcamps, pilotos, hackatones, etc).</t>
  </si>
  <si>
    <t>No se cuenta con espacios formales
 de experimentación como bootcamps, hackatones o pilotos tecnológicos.</t>
  </si>
  <si>
    <t>¿Qué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t>
  </si>
  <si>
    <t>La entidad ha fortalecido capacidades a través
 de espacios formativos y actividades de sensibilización orientadas al uso de herramientas digitales y canales institucionales.</t>
  </si>
  <si>
    <t>¿Qué beneficios obtuvo la entidad a través de las alianzas con otros actores o laboratorios de innovación para experimentar en el desarrollo de soluciones a retos públicos a través del uso de las TIC? D. Apoyo técnico para abordar los proyectos o iniciativas de la entidad o desarrollo colaborativo para la solución de retos públicos.</t>
  </si>
  <si>
    <t>El trabajo articulado entre áreas internas 
ha permitido brindar apoyo técnico colaborativo para el desarrollo de iniciativas digitales.</t>
  </si>
  <si>
    <t>¿Qué beneficios obtuvo la entidad a través de las alianzas con otros actores o laboratorios de innovación para experimentar en el desarrollo de soluciones a retos públicos a través del uso de las TIC? E. Identificación de actores relevantes en el ecosistema de la innovación pública digital.</t>
  </si>
  <si>
    <t>La entidad identifica actores relevantes
de los grupos de interes, como: medios de comunicación, academia y comunidad, con quienes se articulan acciones de innovación y comunicación institucional.</t>
  </si>
  <si>
    <t>¿Cuáles de las siguientes tecnologías emergentes de la cuarta revolución industrial utilizó la entidad para desarrollar procesos de innovación pública digital?  A. Tecnologías de desintermediación, DLT (Distributed Ledger Technology) como cadena de bloques (Blockchain) o contratos inteligentes, entre otros.</t>
  </si>
  <si>
    <t>La entidad no ha implementado tecnologías emergentes
 avanzadas, identificándose como una oportunidad de desarrollo futuro.</t>
  </si>
  <si>
    <t>¿Cuáles de las siguientes tecnologías emergentes de la cuarta revolución industrial utilizó la entidad para desarrollar procesos de innovación pública digital?  B. Análisis masivo de datos (Big data).</t>
  </si>
  <si>
    <t>¿Cuáles de las siguientes tecnologías emergentes de la cuarta revolución industrial utilizó la entidad para desarrollar procesos de innovación pública digital?  C. Inteligencia Artificial (AI).</t>
  </si>
  <si>
    <t>¿Cuáles de las siguientes tecnologías emergentes de la cuarta revolución industrial utilizó la entidad para desarrollar procesos de innovación pública digital?  D. Internet de las Cosas (IoT).</t>
  </si>
  <si>
    <t>¿Cuáles de las siguientes tecnologías emergentes de la cuarta revolución industrial utilizó la entidad para desarrollar procesos de innovación pública digital?  E. Robótica y similares.</t>
  </si>
  <si>
    <t>¿Cuáles de las siguientes tecnologías emergentes de la cuarta revolución industrial utilizó la entidad para desarrollar procesos de innovación pública digital?  F. Realidad aumentada o realidad virtual.</t>
  </si>
  <si>
    <t>¿Cuáles de las siguientes tecnologías emergentes de la cuarta revolución industrial utilizó la entidad para desarrollar procesos de innovación pública digital?  G. Automatización robótica de procesos.</t>
  </si>
  <si>
    <t>¿La entidad adquirió bienes o servicios de base tecnológica para dar respuesta a desafíos públicos con enfoque en innovación pública digital? A. Si.</t>
  </si>
  <si>
    <t>La entidad ha adquirido bienes y servicios
 tecnológicos básicos que soportan la comunicación digital, la página web y la gestión de contenidos institucionales.</t>
  </si>
  <si>
    <t>En relación con las iniciativas de innovación pública digital, ¿qué barreras encuentra actualmente la entidad para implementarlas? A. Falta de capital humano (conocimientos específicos alrededor de la innovación pública digital).</t>
  </si>
  <si>
    <t>La entidad identifica la necesidad de fortalecer las
 capacidades del talento humano en temas asociados a innovación pública digital y uso estratégico de las TIC; no obstante, se vienen desarrollando acciones de sensibilización y fortalecimiento progresivo a través del uso de canales digitales institucionales.</t>
  </si>
  <si>
    <t>En relación con las iniciativas de innovación pública digital, ¿qué barreras encuentra actualmente la entidad para implementarlas? B. Falta de apoyo de las personas que hacen parte del nivel decisorio.</t>
  </si>
  <si>
    <t>La entidad cuenta con lineamientos definidos en la Política de Gobierno Digital orientados al fortalecimiento de las herramientas de comunicación digital; sin embargo, a la fecha no se han asignado los recursos necesarios para la adquisición de algunos equipos tecnológicos, lo cual limita el desarrollo de iniciativas más avanzadas de innovación pública digital.</t>
  </si>
  <si>
    <t>En relación con las iniciativas de innovación pública digital, ¿qué barreras encuentra actualmente la entidad para implementarlas? C. Barreras normativas.</t>
  </si>
  <si>
    <t>La implementación de iniciativas de
 innovación pública digital en la entidad debe ajustarse a la normatividad vigente del sector público, lo cual en algunos casos limita la adopción ágil de nuevas herramientas y estrategias; no obstante, la entidad avanza en el cumplimiento de los lineamientos establecidos en la Política de Gobierno Digital.</t>
  </si>
  <si>
    <t>En relación con las iniciativas de innovación pública digital, ¿qué barreras encuentra actualmente la entidad para implementarlas? D. Falta de recursos financieros.</t>
  </si>
  <si>
    <t>La entidad presenta limitaciones en la
 disponibilidad de recursos financieros destinados específicamente a iniciativas de innovación pública digital, lo cual ha incidido en la no adquisición de algunos bienes y herramientas tecnológicas priorizadas en la Política de Gobierno Digital, identificándose como una oportunidad de mejora para futuras vigencias.</t>
  </si>
  <si>
    <t>En relación con las iniciativas de innovación pública digital, ¿qué barreras encuentra actualmente la entidad para implementarlas? E. Falta de una cultura de la innovación.</t>
  </si>
  <si>
    <t>La entidad se encuentra en un proceso
 de fortalecimiento de la cultura de innovación, promoviendo progresivamente el uso de herramientas digitales, nuevas formas de comunicación y espacios de participación; no obstante, se requiere continuar consolidando prácticas institucionales que fomenten la innovación pública digital de manera sistemática.</t>
  </si>
  <si>
    <t>Arquitectura</t>
  </si>
  <si>
    <t>¿Cuáles de los siguientes modelos del Marco de Referencia de Arquitectura Empresarial (MRAE) implementó la entidad durante la vigencia 2022?: A. Modelo de Arquitectura Empresarial (MAE).</t>
  </si>
  <si>
    <t>La entidad no ha implementado formalmente 
el Modelo de Arquitectura Empresarial bajo el Marco de Referencia de Arquitectura Empresarial, identificándose como una oportunidad de mejora.</t>
  </si>
  <si>
    <t>¿Cuáles de los siguientes modelos del Marco de Referencia de Arquitectura Empresarial (MRAE) implementó la entidad durante la vigencia 2022?: B. Modelo de Gestión y Gobierno de TI (MGGTI).</t>
  </si>
  <si>
    <t>La entidad cuenta con lineamientos básicos 
para la gestión y gobierno de TI; sin embargo, no se encuentra formalmente implementado el Modelo de Gestión y Gobierno de TI bajo el MRAE.</t>
  </si>
  <si>
    <t>¿Cuáles de los siguientes modelos del Marco de Referencia de Arquitectura Empresarial (MRAE) implementó la entidad durante la vigencia 2022?: C. Modelo de Gestión de Proyectos de TI (MGPTI).</t>
  </si>
  <si>
    <t>La gestión de proyectos con componentes de TI 
se realiza de manera básica, sin la adopción formal de un modelo estructurado de gestión de proyectos de TI.</t>
  </si>
  <si>
    <t>Con respecto al Plan Estratégico de Tecnologías de la Información (PETI), la entidad: A. Lo formuló, se aprobó y se integró al Plan de Acción Anual.</t>
  </si>
  <si>
    <t>La entidad cuenta con un Plan Estratégico de
 Tecnologías de la Información y las Comunicaciones (PETI) formulado y aprobado, alineado con el Plan de Desarrollo Institucional y la Política de Gobierno Digital.</t>
  </si>
  <si>
    <t>Con respecto al Plan Estratégico de Tecnologías de la Información (PETI), la entidad: B. Elaboró un tablero de control con indicadores para hacer seguimiento a su implementación.</t>
  </si>
  <si>
    <t>La entidad realiza seguimiento a
 las acciones definidas en el PETI; no obstante, se identifica la necesidad de fortalecer un tablero de control con indicadores específicos para su monitoreo sistemático.</t>
  </si>
  <si>
    <t>Con respecto al Plan Estratégico de Tecnologías de la Información (PETI), la entidad: C. Implementó la hoja de ruta definida en el PETI.</t>
  </si>
  <si>
    <t>La entidad ha implementado la hoja de ruta definida
 en el Plan Estratégico de Tecnologías de la Información y las Comunicaciones (PETI), incorporando las acciones priorizadas dentro del plan institucional, en coherencia con los lineamientos de la Política de Gobierno Digital.</t>
  </si>
  <si>
    <t>Con respecto al Plan Estratégico de Tecnologías de la Información (PETI), la entidad: D. Publicó en la sede electrónica de la entidad el PETI.</t>
  </si>
  <si>
    <t>La entidad tiene publicado el Plan Estratégico de Tecnologías
 de la Información y las Comunicaciones (PETI) en la página web institucional, garantizando su acceso a la ciudadanía y a los grupos de interés, en cumplimiento de los lineamientos de la Política de Gobierno Digital.</t>
  </si>
  <si>
    <t>Respecto a los ejercicios de Arquitectura Empresarial realizados por la entidad durante la vigencia 2022: A. Se integró el proceso de Arquitectura Empresarial al Sistema de Gestión de Calidad de la entidad.</t>
  </si>
  <si>
    <t>El proceso de Arquitectura Empresarial
 no se encuentra integrado formalmente al Sistema de Gestión de Calidad de la entidad.</t>
  </si>
  <si>
    <t>Respecto a los ejercicios de Arquitectura Empresarial realizados por la entidad durante la vigencia 2022: B. Se establecieron indicadores de seguimiento a la ejecución de los ejercicios de Arquitectura.</t>
  </si>
  <si>
    <t>No se han definido indicadores
 específicos para el seguimiento a los ejercicios de Arquitectura Empresarial.</t>
  </si>
  <si>
    <t>Respecto a los ejercicios de Arquitectura Empresarial realizados por la entidad durante la vigencia 2022: C. Se cuenta con los roles necesarios para implementar el proceso de Arquitectura Empresarial en la entidad.</t>
  </si>
  <si>
    <t>Los roles asociados a la Arquitectura 
Empresarial no se encuentran formalmente definidos dentro de la estructura organizacional.</t>
  </si>
  <si>
    <t>Respecto a los ejercicios de Arquitectura Empresarial realizados por la entidad durante la vigencia 2022: D. Se cuenta con un repositorio para almacenar los ejercicios de Arquitectura Empresarial.</t>
  </si>
  <si>
    <t>La entidad no cuenta con un repositorio formal para el almacenamiento y gestión de los ejercicios de Arquitectura Empresarial..</t>
  </si>
  <si>
    <t>Respecto a los ejercicios de Arquitectura Empresarial realizados por la entidad durante la vigencia 2022: E. Se desarrolló una hoja de ruta de Arquitectura Empresarial y se hace seguimiento a su implementación.</t>
  </si>
  <si>
    <t>No se ha desarrollado una 
hoja de ruta formal para la implementación de la Arquitectura Empresarial.</t>
  </si>
  <si>
    <t>Respecto a los ejercicios de Arquitectura Empresarial realizados por la entidad durante la vigencia 2022: F. La entidad no ha realizado ejercicios de Arquitectura Empresarial</t>
  </si>
  <si>
    <t>Durante la vigencia evaluada 
no se realizaron ejercicios formales de Arquitectura Empresarial en la entidad.</t>
  </si>
  <si>
    <t>Con respecto a la gestión de proyectos con componentes de TI durante la vigencia 2022, la entidad: A. Estableció los planes de comunicaciones para la gestión de cada proyecto con componentes de TI.</t>
  </si>
  <si>
    <t>La entidad establece planes básicos
 de comunicación para proyectos con componentes de TI, apoyándose en canales institucionales.</t>
  </si>
  <si>
    <t>Con respecto a la gestión de proyectos con componentes de TI durante la vigencia 2022, la entidad: B. Determinó el alcance y se priorizaron las actividades de cada proyecto.</t>
  </si>
  <si>
    <t>Se define el alcance y se priorizan las
 actividades de los proyectos con componentes de TI, aunque se requiere mayor formalización metodológica.</t>
  </si>
  <si>
    <t>Con respecto a la gestión de proyectos con componentes de TI durante la vigencia 2022, la entidad: C. Realizó seguimiento a su ejecución a través de indicadores de eficiencia y eficacia.</t>
  </si>
  <si>
    <t>El seguimiento a los proyectos
 con componentes de TI se realiza de manera básica, sin indicadores estructurados de eficiencia y eficacia.</t>
  </si>
  <si>
    <t>Con respecto a la gestión de proyectos con componentes de TI durante la vigencia 2022, la entidad: D. Realizó análisis y tratamiento de riesgos.</t>
  </si>
  <si>
    <t>El análisis y tratamiento de riesgos 
en los proyectos con componentes de TI se realiza de manera incipiente.</t>
  </si>
  <si>
    <t>Con respecto a la gestión y gobierno de TI durante la vigencia 2022, la entidad: A. Definió un catálogo de servicios de TI.</t>
  </si>
  <si>
    <t>La entidad cuenta con un Catálogo de Servicios de
 Tecnologías de la Información y las Comunicaciones (TIC) formalmente definido, documentado y publicado en la página web institucional, el cual organiza y estandariza los servicios tecnológicos que apoyan los procesos misionales, asistenciales, administrativos y de apoyo, en coherencia con el Modelo Integrado de Planeación y Gestión (MIPG) y la Política de Gobierno Digital.</t>
  </si>
  <si>
    <t>Con respecto a la gestión y gobierno de TI durante la vigencia 2022, la entidad: B. Definió un proceso de gestión y gobierno de TI, formalizado a través del Sistema Integrado de Gestión de Calidad de la entidad.</t>
  </si>
  <si>
    <t>Existen prácticas básicas de gestión y
 gobierno de TI, integradas parcialmente al Sistema Integrado de Gestión.</t>
  </si>
  <si>
    <t>Con respecto a la gestión y gobierno de TI durante la vigencia 2022, la entidad: C. Hizo seguimiento a los procesos asociados a la gestión y gobierno de TI mediante indicadores de eficiencia y eficacia.</t>
  </si>
  <si>
    <t>El seguimiento a los procesos de
 gestión y gobierno de TI se realiza de manera básica, sin indicadores consolidados.</t>
  </si>
  <si>
    <t>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t>
  </si>
  <si>
    <t>La entidad no ha implementado
 tecnologías emergentes avanzadas para el desarrollo de procesos de innovación pública digital.</t>
  </si>
  <si>
    <t>Con respecto a la gestión y gobierno de TI durante la vigencia 2022, la entidad: E. Consolidó el conocimiento y las lecciones aprendidas del área de TI.</t>
  </si>
  <si>
    <t>La entidad consolida de manera básica
 el conocimiento generado en el área de TI; no obstante, se requiere fortalecer su documentación y sistematización.</t>
  </si>
  <si>
    <t>La entidad ha adoptado las fases de planeación, implementación y pruebas de funcionalidad de IPv6.</t>
  </si>
  <si>
    <t>La entidad no ha adoptado las fases de planeación, implementación y pruebas de funcionalidad del protocolo IPv6, identificándose como una oportunidad de mejora en el marco de la Política de Gobierno Digital.</t>
  </si>
  <si>
    <t>¿Qué actividades de la fase 1 del modelo de adopción de IPv6 ya implementó la entidad? A. Inventario de TI.</t>
  </si>
  <si>
    <t>La entidad cuenta con un inventario básico de activos de tecnologías de la información; sin embargo, este no se encuentra estructurado específicamente para el proceso de adopción de IPv6..</t>
  </si>
  <si>
    <t>¿Qué actividades de la fase 1 del modelo de adopción de IPv6 ya implementó la entidad? B. Plan de diagnóstico.</t>
  </si>
  <si>
    <t>No se ha elaborado un plan de diagnóstico técnico para evaluar la capacidad de adopción de IPv6.</t>
  </si>
  <si>
    <t>¿Qué actividades de la fase 1 del modelo de adopción de IPv6 ya implementó la entidad? C. Plan de direccionamiento IPv6.</t>
  </si>
  <si>
    <t>No se ha definido un esquema de direccionamiento IPv6, dado que la red opera únicamente con IPv4</t>
  </si>
  <si>
    <t>¿Qué actividades de la fase 1 del modelo de adopción de IPv6 ya implementó la entidad? D. Diseño detallado de red.</t>
  </si>
  <si>
    <t>No se ha realizado un diseño de red que contemple la adopción o coexistencia con IPv6.</t>
  </si>
  <si>
    <t>¿Qué actividades de la fase 1 del modelo de adopción de IPv6 ya implementó la entidad? E. Plan de contingencias para IPv6.</t>
  </si>
  <si>
    <t>No existe un plan de contingencias para IPv6, debido a que el protocolo no ha sido implementado.</t>
  </si>
  <si>
    <t>¿Qué actividades de las fases 2 y 3 del modelo de adopción de IPv6 ya implementó la entidad? A. Documento de activación de políticas de seguridad para IPv6 (Fase 2).</t>
  </si>
  <si>
    <t>Las políticas de seguridad actuales están definidas solo para IPv4.</t>
  </si>
  <si>
    <t>¿Qué actividades de las fases 2 y 3 del modelo de adopción de IPv6 ya implementó la entidad? B. Informe de pruebas piloto y de implementación de IPv6 (Fase 2 y 3).</t>
  </si>
  <si>
    <t>La entidad no ha iniciado la implementación del protocolo IPv6.</t>
  </si>
  <si>
    <t>¿Qué actividades de las fases 2 y 3 del modelo de adopción de IPv6 ya implementó la entidad? C. Acta de cumplimiento a satisfacción sobre el funcionamiento e implementación de los elementos que fueron intervenidos con IPv6.</t>
  </si>
  <si>
    <t>No se cuenta con acta, ya que no se han implementado elementos bajo IPv6.</t>
  </si>
  <si>
    <t>¿La entidad reportó en la herramienta de seguimiento habilitada por el Ministerio TIC (https://micrositios.mintic.gov.co/ipv6/control/app/login.php) el avance en la adopción de IPv6? A. Si.</t>
  </si>
  <si>
    <t>No se ha realizado el reporte, debido a que el proceso de adopción no ha sido iniciado.</t>
  </si>
  <si>
    <t>¿La entidad está registrada en la Tienda Virtual del Estado Colombiano (TVEC)? A. Si.</t>
  </si>
  <si>
    <t>La entidad no se encuentra registrada en
 la Tienda Virtual del Estado Colombiano (TVEC), identificándose como una oportunidad de mejora para fortalecer los procesos de adquisición de bienes y servicios de TI.</t>
  </si>
  <si>
    <t>Para la adquisición de productos, bienes y servicios de TI durante la vigencia 2022, la entidad: A. Utilizó los Acuerdos Marco de Precios (AMP)  o Instrumentos de Agregación de demanda (IAD) disponibles en la Tienda Virtual del Estado Colombiano (TVEC).</t>
  </si>
  <si>
    <t>No aplica el uso de Acuerdos Marco de Precios
 o Instrumentos de Agregación de Demanda, debido a que la entidad no se encuentra registrada en la TVEC.</t>
  </si>
  <si>
    <t>Para la adquisición de productos, bienes y servicios de TI durante la vigencia 2022, la entidad: B. Utilizó las grandes superficies disponibles en la Tienda Virtual del Estado Colombiano (TVEC). Indique cuáles superficies y qué productos.</t>
  </si>
  <si>
    <t>Cultura y apropiación</t>
  </si>
  <si>
    <t>Indique los grupos que fueron capacitados por la entidad en temáticas de la Política de Gobierno Digital durante la vigencia 2022: A. Servidores.</t>
  </si>
  <si>
    <t>La entidad ha capacitado a servidores 
públicos en temáticas asociadas a la Política de Gobierno Digital, mediante espacios formativos y acciones de socialización institucional.</t>
  </si>
  <si>
    <t>Indique los grupos que fueron capacitados por la entidad en temáticas de la Política de Gobierno Digital durante la vigencia 2022: B. Contratistas.</t>
  </si>
  <si>
    <t>La entidad ha desarrollado acciones
 de capacitación dirigidas a contratistas, orientadas al uso de canales digitales y lineamientos institucionales de Gobierno Digital.</t>
  </si>
  <si>
    <t>Indique los grupos que fueron capacitados por la entidad en temáticas de la Política de Gobierno Digital durante la vigencia 2022: C. Grupos de valor e interés (ciudadanía, sector privado, sociedad civil, academia, otras entidades públicas).</t>
  </si>
  <si>
    <t>La entidad ha capacitado a grupos de 
valor e interés a través de jornadas de socialización, talleres y espacios de interacción comunitaria sobre el uso de los canales digitales institucionales.</t>
  </si>
  <si>
    <t>Indique los grupos que fueron capacitados por la entidad en temáticas de la Política de Gobierno Digital durante la vigencia 2022: D. La entidad no implementó estrategias de capacitación sobre la Política de Gobierno Digital</t>
  </si>
  <si>
    <t>Indique las estrategias que implementó la entidad durante la vigencia 2022 para capacitar a servidores y contratistas en la Política de Gobierno Digital: A. Cursos dispuestos por el Ministerio de Tecnologías de la Información y las Comunicaciones.</t>
  </si>
  <si>
    <t>La entidad no ha implementado ni
 promovido cursos dispuestos por el Ministerio de Tecnologías de la Información y las Comunicaciones (MinTIC) para la capacitación en la Política de Gobierno Digital, identificándose como una oportunidad de fortalecimiento.</t>
  </si>
  <si>
    <t>Indique las estrategias que implementó la entidad durante la vigencia 2022 para capacitar a servidores y contratistas en la Política de Gobierno Digital: B. Capacitaciones dispuestas en el Plan de Capacitaciones de la entidad.</t>
  </si>
  <si>
    <t>La entidad incluye acciones de
 capacitación en temas de Gobierno Digital dentro del Plan Institucional de Capacitación, fortaleciendo la apropiación de los lineamientos digitales.</t>
  </si>
  <si>
    <t>¿Cuáles de las siguientes temáticas de la Política de Gobierno Digital incluyó la entidad en sus estrategias de capacitación a servidores y contratistas durante la vigencia 2022? A. Gobernanza.</t>
  </si>
  <si>
    <t>Las estrategias de capacitación han
 abordado aspectos relacionados con la gobernanza institucional y el uso de herramientas digitales.</t>
  </si>
  <si>
    <t>¿Cuáles de las siguientes temáticas de la Política de Gobierno Digital incluyó la entidad en sus estrategias de capacitación a servidores y contratistas durante la vigencia 2022? B. Innovación Pública Digital.</t>
  </si>
  <si>
    <t>Se han socializado conceptos 
básicos de innovación pública digital, identificándose oportunidades para fortalecer su profundización.</t>
  </si>
  <si>
    <t>¿Cuáles de las siguientes temáticas de la Política de Gobierno Digital incluyó la entidad en sus estrategias de capacitación a servidores y contratistas durante la vigencia 2022? C. Arquitectura de TI.</t>
  </si>
  <si>
    <t>Las capacitaciones han abordado 
de manera general aspectos relacionados con la arquitectura de TI, sin profundización técnica especializada.</t>
  </si>
  <si>
    <t>¿Cuáles de las siguientes temáticas de la Política de Gobierno Digital incluyó la entidad en sus estrategias de capacitación a servidores y contratistas durante la vigencia 2022? D. Seguridad y Privacidad de la Información.</t>
  </si>
  <si>
    <t>La entidad ha incluido temas de 
seguridad y privacidad de la información en espacios de sensibilización y capacitación institucional.</t>
  </si>
  <si>
    <t>¿Cuáles de las siguientes temáticas de la Política de Gobierno Digital incluyó la entidad en sus estrategias de capacitación a servidores y contratistas durante la vigencia 2022? E. Cultura y apropiación.</t>
  </si>
  <si>
    <t>Las acciones de capacitación han
 fortalecido la cultura digital y la apropiación de los canales tecnológicos institucionales por parte de servidores y contratistas.</t>
  </si>
  <si>
    <t>¿Cuáles de las siguientes temáticas de la Política de Gobierno Digital incluyó la entidad en sus estrategias de capacitación a servidores y contratistas durante la vigencia 2022? F. Servicios Ciudadanos Digitales.</t>
  </si>
  <si>
    <t>Se ha capacitado sobre el uso de los 
servicios digitales dispuestos para la atención a la ciudadanía y el acceso a la oferta institucional.</t>
  </si>
  <si>
    <t>¿Cuáles de las siguientes temáticas de la Política de Gobierno Digital incluyó la entidad en sus estrategias de capacitación a servidores y contratistas durante la vigencia 2022? G. Decisiones basadas en datos.</t>
  </si>
  <si>
    <t>Se han abordado de manera básica conceptos
 asociados al uso de la información para la toma de decisiones, identificándose oportunidades de fortalecimiento.</t>
  </si>
  <si>
    <t>¿Cuáles de las siguientes temáticas de la Política de Gobierno Digital incluyó la entidad en sus estrategias de capacitación a servidores y contratistas durante la vigencia 2022? H. Estado Abierto.</t>
  </si>
  <si>
    <t>Las estrategias de capacitación
 han incorporado
 principios de transparencia, acceso a la información y participación ciudadana.</t>
  </si>
  <si>
    <t>¿Cuáles de las siguientes temáticas de la Política de Gobierno Digital incluyó la entidad en sus estrategias de capacitación a servidores y contratistas durante la vigencia 2022? I. Servicios y Procesos Inteligentes.</t>
  </si>
  <si>
    <t>Se han socializado conceptos generales 
sobre la mejora de servicios y procesos mediante el uso de herramientas digitales.</t>
  </si>
  <si>
    <t>¿Cuáles de las siguientes temáticas de la Política de Gobierno Digital incluyó la entidad en sus estrategias de capacitación a servidores y contratistas durante la vigencia 2022? J. Proyectos de Transformación Digital.</t>
  </si>
  <si>
    <t>La entidad no ha desarrollado proyectos 
específicos de transformación digital en el marco de las estrategias de capacitación a servidores y contratistas, identificándose como una oportunidad de fortalecimiento.</t>
  </si>
  <si>
    <t>¿Cuáles de las siguientes temáticas de la Política de Gobierno Digital incluyó la entidad en sus estrategias de capacitación a servidores y contratistas durante la vigencia 2022? K. Estrategias de Ciudades y Territorios Inteligentes.</t>
  </si>
  <si>
    <t>La entidad no ha implementado estrategias
 de capacitación asociadas a ciudades y territorios inteligentes, identificándose como una oportunidad de mejora futura.</t>
  </si>
  <si>
    <t>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t>
  </si>
  <si>
    <t>La entidad utiliza la sede electrónica para 
divulgar información y orientar a los grupos de interés sobre el uso de los canales digitales.</t>
  </si>
  <si>
    <t>Indique las estrategias que se implementaron durante la vigencia 2022 para capacitar a los grupos de valor e interés en el uso de los medios digitales dispuestos para acceder a la oferta institucional e interactuar con la entidad: B. Talleres o capacitaciones virtuales realizadas por la entidad.</t>
  </si>
  <si>
    <t>Se han desarrollado talleres y capacitaciones
 virtuales dirigidas a grupos de valor e interés, fortaleciendo el acceso a los servicios digitales.</t>
  </si>
  <si>
    <t>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t>
  </si>
  <si>
    <t>La entidad ha realizado capacitaciones
 presenciales a la comunidad y a la Asociación de Usuarios sobre el uso de los canales digitales institucionales.</t>
  </si>
  <si>
    <t>¿Cuáles de las siguientes temáticas abordó la entidad en las estrategias de capacitación a sus grupos de valor e interés durante la vigencia 2022? A. Acceso a información publicada en la sede electrónica de la entidad.</t>
  </si>
  <si>
    <t>Se ha capacitado a los grupos de 
interés en el acceso a la información publicada en la sede electrónica de la entidad.</t>
  </si>
  <si>
    <t>¿Cuáles de las siguientes temáticas abordó la entidad en las estrategias de capacitación a sus grupos de valor e interés durante la vigencia 2022? B. Uso de canales de atención virtual.</t>
  </si>
  <si>
    <t>La entidad ha fortalecido el uso
 de canales de atención virtual mediante procesos de capacitación y divulgación.</t>
  </si>
  <si>
    <t>¿Cuáles de las siguientes temáticas abordó la entidad en las estrategias de capacitación a sus grupos de valor e interés durante la vigencia 2022? C. Gestión de PQRSD a través de la sede electrónica de la entidad.</t>
  </si>
  <si>
    <t>Se ha capacitado a los grupos de interés
 sobre el uso de los canales digitales para la gestión de PQRS.</t>
  </si>
  <si>
    <t>¿Cuáles de las siguientes temáticas abordó la entidad en las estrategias de capacitación a sus grupos de valor e interés durante la vigencia 2022? D. Acceso a trámites y servicios digitales dispuestos por la entidad a través de su sede electrónica.</t>
  </si>
  <si>
    <t>La entidad orienta a la ciudadanía sobre
 el acceso a trámites y servicios digitales disponibles a través de la sede electrónica.</t>
  </si>
  <si>
    <t>¿Cuáles de las siguientes temáticas abordó la entidad en las estrategias de capacitación a sus grupos de valor e interés durante la vigencia 2022? E. Participación en la gestión institucional a través de medios digitales.</t>
  </si>
  <si>
    <t>Las estrategias de capacitación han 
promovido la participación de los grupos de interés en la gestión institucional a través de medios digitales.</t>
  </si>
  <si>
    <t>Seguridad y privacidad de la información</t>
  </si>
  <si>
    <t>¿La entidad ha implementado el Modelo de Seguridad y Privacidad de la Información (MSPI)? A. Sí.</t>
  </si>
  <si>
    <t>La entidad ha implementado el MSPI de manera gradual, encontrándose en proceso de fortalecimiento y mejora continua.</t>
  </si>
  <si>
    <t xml:space="preserve">¿La entidad elaboró un diagnóstico de seguridad y privacidad de la información para la vigencia, construido a través de la herramienta de autodiagnóstico del Modelo de Seguridad y Privacidad de la Información (MSPI)? A. Se elaboró y se aprobó por parte del Comité de Gestión y Desempeño Institucional. </t>
  </si>
  <si>
    <t>Se realizó el diagnóstico mediante la herramienta de autodiagnóstico del MSPI y fue revisado por el Comité de Gestión y Desempeño Institucional.</t>
  </si>
  <si>
    <t xml:space="preserve">La política de seguridad y privacidad de la información de la entidad: A. Está formulada, aprobada, implementada y se actualiza mediante un proceso de mejora continua. </t>
  </si>
  <si>
    <t>La política se encuentra formulada, aprobada, implementada y sujeta a procesos de mejora continua.</t>
  </si>
  <si>
    <t xml:space="preserve">¿La entidad contó con procedimientos de seguridad y privacidad de la información? A. Los procedimientos estaban definidos, aprobados, implementados, y se actualizan mediante un proceso de mejora continua. </t>
  </si>
  <si>
    <t>Los procedimientos están definidos, aprobados, implementados y se actualizan periódicamente.</t>
  </si>
  <si>
    <t xml:space="preserve">Con respecto al inventario de activos de seguridad y privacidad de la información de la entidad: A. El inventario estaba aprobado, clasificado y se actualiza mediante un proceso de mejora continua. </t>
  </si>
  <si>
    <t>El inventario de activos de información está definido, clasificado y se actualiza de manera continua.</t>
  </si>
  <si>
    <t xml:space="preserve">Con respecto a los riesgos de seguridad y privacidad de la información de la entidad: A. Los identificó, están aprobados, se implementó un proceso para valorarlos y se actualizan mediante un proceso de mejora continua. </t>
  </si>
  <si>
    <t>Los riesgos fueron identificados, evaluados y se gestionan mediante un proceso de mejora continua.</t>
  </si>
  <si>
    <t>¿La entidad implementó el plan de tratamiento de riesgos de seguridad de la información? A. Si.</t>
  </si>
  <si>
    <t>La entidad cuenta con un plan de tratamiento de riesgos de seguridad de la información.</t>
  </si>
  <si>
    <t xml:space="preserve">Con respecto al plan operacional de seguridad y privacidad de la información de la entidad: A. El plan estaba aprobado, implementado y se actualiza mediante un proceso de mejora continua. </t>
  </si>
  <si>
    <t>El plan operacional se encuentra aprobado, implementado y en actualización continua.</t>
  </si>
  <si>
    <t>Con respecto a los indicadores de implementación del Modelo de Seguridad y Privacidad de la Información (MSPI) en la entidad: A. Los indicadores estaban definidos, aprobados e implementados, y se actualizan mediante un proceso de mejora continua.</t>
  </si>
  <si>
    <t>Los indicadores del MSPI están definidos, aprobados e implementados.</t>
  </si>
  <si>
    <t>Con respecto a las auditorias de seguridad de la información de la vigencia 2022: A. La entidad realizó auditorías internas, externas y de certificación o recertificación respecto al estándar ISO 27001.</t>
  </si>
  <si>
    <t>La entidad no cuenta con certificación ISO 27001; sin embargo, realizó la evaluación de los estándares de calidad y controles del estándar, como insumo para el fortalecimiento del MSPI.</t>
  </si>
  <si>
    <t>¿La entidad realizó análisis de vulnerabilidades de seguridad a los activos de información (hardware, software, aplicaciones, redes) en la vigencia 2022? A. Si, lo realizó el CSIRT Gobierno, ColCert o un CSIRT sectorial.</t>
  </si>
  <si>
    <t>Se realizaron análisis de vulnerabilidades de los activos de información, con apoyo del CSIRT Gobierno o sectorial.</t>
  </si>
  <si>
    <t>¿La entidad realizó pruebas de recuperación de información y continuidad de los sistemas de información críticos en la vigencia 2022? A. Si, realizó pruebas de recuperación de la información a todos los sistemas críticos.</t>
  </si>
  <si>
    <t>Se realizaron pruebas de recuperación de la información y continuidad de los sistemas críticos.</t>
  </si>
  <si>
    <t>Servicios y procesos inteligentes</t>
  </si>
  <si>
    <t>Porcentaje de trámites total o parcialmente en línea.</t>
  </si>
  <si>
    <t>El sitio web dispone de trámites en línea 
parciales como solicitudes de citas y formularios de interacción con usuarios, lo que evidencia la disponibilidad parcial de trámites digitales.</t>
  </si>
  <si>
    <t>Porcentaje de otros procedimientos administrativos total o parcialmente en línea.</t>
  </si>
  <si>
    <t>La entidad ofrece procedimientos administrativos 
en línea como PQRSD y formularios de solicitud de citas, que permiten interacción con la entidad.</t>
  </si>
  <si>
    <t>Porcentaje de trámites total o parcialmente en línea que cuentan con caracterización de usuarios.</t>
  </si>
  <si>
    <t>Los formularios disponibles no cuentan con 
caracterización estructurada de usuarios, aunque recopilan datos básicos para la gestión del trámite.</t>
  </si>
  <si>
    <t>Porcentaje de otros procedimientos administrativos total o parcialmente en línea que cuentan con caracterización de usuarios.</t>
  </si>
  <si>
    <t>Los procedimientos administrativos en línea
 recopilan datos básicos de los usuarios en algunos formularios, lo que permite interacción directa.</t>
  </si>
  <si>
    <t>Porcentaje de trámites total o parcialmente en línea que cumplen con todos los criterios de accesibilidad web, definidos en el anexo 1 de la Resolución MinTIC 1519 de 2020.</t>
  </si>
  <si>
    <t>El sitio implementa mecanismos de accesibilidad
 para personas con discapacidad, lo que favorece el cumplimiento con criterios de accesibilidad en los trámites disponibles.</t>
  </si>
  <si>
    <t>Porcentaje de otros procedimientos administrativos total o parcialmente en línea que cumplen con todos los criterios de accesibilidad web, definidos en el anexo 1 de la Resolución MinTIC 1519 de 2020.</t>
  </si>
  <si>
    <t>Las secciones de servicios y PQRSD están 
accesibles con la funcionalidad de accesibilidad web habilitada.</t>
  </si>
  <si>
    <t>Porcentaje de trámites total o parcialmente en línea que cumplen con criterios de usabilidad web.</t>
  </si>
  <si>
    <t>Los formularios y los listados de trámites
 están estructurados de forma clara y fácil de usar para los ciudadanos.</t>
  </si>
  <si>
    <t>Porcentaje de otros procedimientos administrativos total o parcialmente en línea que cumplen con criterios de usabilidad web.</t>
  </si>
  <si>
    <t>Las secciones de atención al usuario y 
procedimientos administrativos muestran usabilidad básica adecuada para la ciudadanía.</t>
  </si>
  <si>
    <t>Porcentaje de trámites total o parcialmente en línea que permiten a los usuarios hacer seguimiento en línea.</t>
  </si>
  <si>
    <t>Los trámites disponibles no permiten un 
seguimiento estructurado en línea del estado de la solicitud, aunque ofrecen canales de contacto para seguimiento.</t>
  </si>
  <si>
    <t>Porcentaje de otros procedimientos administrativos total o parcialmente en línea que permiten a los usuarios hacer seguimiento en línea.</t>
  </si>
  <si>
    <t>Algunos procedimientos permiten seguimiento 
mediante contacto directo y respuestas a través de correo o WhatsApp.</t>
  </si>
  <si>
    <t>Porcentaje de usuarios satisfechos con el uso de los trámites total o parcialmente en línea.</t>
  </si>
  <si>
    <t>La entidad cuenta con mecanismos
 básicos de medición de satisfacción en servicios digitales.</t>
  </si>
  <si>
    <t>Porcentaje de trámites digitalizados.</t>
  </si>
  <si>
    <t>La entidad ha digitalizado de forma parcial
 algunos trámites, aunque no todos están en línea.</t>
  </si>
  <si>
    <t>Porcentaje de trámites automatizados.</t>
  </si>
  <si>
    <t>la entidad no cuenta con automatización
 de trámites; la mayoría requiere intervención manual o contacto adicional.</t>
  </si>
  <si>
    <t>Servicios ciudadanos digitales</t>
  </si>
  <si>
    <t>Porcentaje de servicios de intercambio de información para la realización de trámites vinculados a X-ROAD.</t>
  </si>
  <si>
    <t>La entidad no cuenta con servicios de 
intercambio de información interoperables vinculados a la plataforma X-ROAD para la realización de trámites.</t>
  </si>
  <si>
    <t>Porcentaje de trámites que usan el servicio de autenticación digital de los Servicios Ciudadanos Digitales para verificar la identidad de sus usuarios.</t>
  </si>
  <si>
    <t>Los trámites de la entidad no utilizan 
el servicio de autenticación digital de los Servicios Ciudadanos Digitales para la verificación de identidad de los usuarios.</t>
  </si>
  <si>
    <t>Porcentaje de servicios de intercambio de información para la realización de otros procedimientos administrativos vinculados a X-ROAD.</t>
  </si>
  <si>
    <t>La entidad no ha implementado servicios 
de intercambio de información interoperables a través de la plataforma X-ROAD para otros procedimientos administrativos.</t>
  </si>
  <si>
    <t>Porcentaje de servicios de intercambio de información para la realización de consultas de acceso a la información pública vinculados a X-ROAD.</t>
  </si>
  <si>
    <t>No se evidencia la implementación 
de servicios de interoperabilidad a través de X-ROAD para consultas de acceso a la información pública.</t>
  </si>
  <si>
    <t>Para vincularse al servicio de interoperabilidad, ¿la entidad dispuso de un servidor con las características establecidas en el anexo 2 del Decreto 620 de 2020? A. Si.</t>
  </si>
  <si>
    <t>La entidad no dispone de la infraestructura 
tecnológica requerida para la vinculación al servicio de interoperabilidad conforme al Decreto 620 de 2020.</t>
  </si>
  <si>
    <t>El servicio de interoperabilidad a través de la plataforma X-ROAD le ha permitido a la entidad: A. Reducir los tiempos de respuesta de los trámites.</t>
  </si>
  <si>
    <t>La entidad no ha implementado el servicio 
de interoperabilidad a través de X-ROAD, por lo cual no se evidencian beneficios asociados a la reducción de tiempos de respuesta.</t>
  </si>
  <si>
    <t>El servicio de interoperabilidad a través de la plataforma X-ROAD le ha permitido a la entidad: B. Reducir los costos de operación.</t>
  </si>
  <si>
    <t>Al no contar con servicios interoperables mediante
 X-ROAD, no se evidencian reducciones en los costos de operación asociadas a este servicio.</t>
  </si>
  <si>
    <t xml:space="preserve">El servicio de interoperabilidad a través de la plataforma X-ROAD le ha permitido a la entidad: D. Según las mediciones adelantadas por la entidad, el servicio de Interoperabilidad no le ha generado beneficios. </t>
  </si>
  <si>
    <t>La entidad no ha realizado mediciones
 de beneficios derivados del servicio de interoperabilidad, dado que no se encuentra implementado.</t>
  </si>
  <si>
    <t>Porcentaje de documentos resultantes de los trámites que están disponibles en la Carpeta Ciudadana Digital.</t>
  </si>
  <si>
    <t>Los documentos resultantes de los trámites
 de la entidad no se encuentran disponibles en la Carpeta Ciudadana Digital.</t>
  </si>
  <si>
    <t>El servicio de Carpeta Ciudadana Digital le ha permitido a la entidad: A. Reducir el número de PQRSD en la entidad.</t>
  </si>
  <si>
    <t>La entidad no ha implementado el servicio
 de Carpeta Ciudadana Digital, por lo cual no se evidencian beneficios asociados a la reducción de PQRSD.</t>
  </si>
  <si>
    <t>El servicio de Carpeta Ciudadana Digital le ha permitido a la entidad: B. Reducir los tiempos de respuesta de los trámites.</t>
  </si>
  <si>
    <t>No se evidencian mejoras en los tiempos
 de respuesta derivadas del uso de la Carpeta Ciudadana Digital, dado que este servicio no se encuentra implementado.</t>
  </si>
  <si>
    <t>El servicio de Carpeta Ciudadana Digital le ha permitido a la entidad: C. Reducir el consumo de papel necesario para dar respuesta a los trámites.</t>
  </si>
  <si>
    <t>La entidad no ha implementado la Carpeta 
Ciudadana Digital, por lo cual no se evidencian reducciones en el consumo de papel asociadas a este servicio.</t>
  </si>
  <si>
    <t>Decisiones basadas en datos</t>
  </si>
  <si>
    <t>Para apoyar la toma de decisiones relacionadas con su misionalidad, la entidad: A. Utilizó datos propios de la entidad.</t>
  </si>
  <si>
    <t>La entidad utiliza de manera sistemática y
 continua datos propios para apoyar la toma de decisiones relacionadas con su misionalidad, especialmente información asistencial, administrativa, financiera y de gestión institucional, en los niveles estratégico, táctico y operativo.</t>
  </si>
  <si>
    <t>Para apoyar la toma de decisiones relacionadas con su misionalidad, la entidad: B. Utilizó datos externos a la entidad.</t>
  </si>
  <si>
    <t>La entidad utiliza de manera parcial datos externos,
 principalmente de fuentes oficiales del sector salud, como apoyo a la toma de decisiones.</t>
  </si>
  <si>
    <t>En cuáles de los siguientes niveles la entidad toma decisiones basadas en datos: A. Estratégico: es el nivel en el que se definen las políticas, estrategias y prioridades para el desarrollo de la infraestructura de datos. Determina los objetivos a largo plazo y el modo en que las partes interesadas han de interactuar entre sí.</t>
  </si>
  <si>
    <t>En el nivel estratégico se utilizan datos para definir 
lineamientos generales, planes y prioridades institucionales.</t>
  </si>
  <si>
    <t>En cuáles de los siguientes niveles la entidad toma decisiones basadas en datos: B. 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t>
  </si>
  <si>
    <t>El nivel táctico emplea datos para la planeación, 
seguimiento y control de programas, proyectos y procesos institucionales.</t>
  </si>
  <si>
    <t>En cuáles de los siguientes niveles la entidad toma decisiones basadas en datos: C. Operacional: es el nivel en el que se implementan y llevan a cabo los lineamientos, actividades y tareas definidas en los planes, iniciativas, proyectos y procedimientos acordados por el nivel táctico.</t>
  </si>
  <si>
    <t>En el nivel operacional se utilizan datos de manera
 frecuente para la ejecución y control de las actividades diarias de la entidad.</t>
  </si>
  <si>
    <t>¿Cuáles de las siguientes fases del ciclo de vida del dato se gestionaron en la entidad durante la vigencia evaluada? A. Creación.</t>
  </si>
  <si>
    <t>La entidad genera datos como resultado de 
sus procesos asistenciales, administrativos y de atención al usuario.</t>
  </si>
  <si>
    <t>¿Cuáles de las siguientes fases del ciclo de vida del dato se gestionaron en la entidad durante la vigencia evaluada? B. Procesamiento.</t>
  </si>
  <si>
    <t>Los datos son procesados para apoyar la
 gestión institucional y la toma de decisiones operativas.</t>
  </si>
  <si>
    <t>¿Cuáles de las siguientes fases del ciclo de vida del dato se gestionaron en la entidad durante la vigencia evaluada? C. Almacenamiento.</t>
  </si>
  <si>
    <t>La entidad almacena la información en sistemas
 institucionales, garantizando su disponibilidad para la gestión.</t>
  </si>
  <si>
    <t>¿Cuáles de las siguientes fases del ciclo de vida del dato se gestionaron en la entidad durante la vigencia evaluada? D. Intercambio.</t>
  </si>
  <si>
    <t>El intercambio de datos con otras 
entidades se realiza de manera limitada y no estandarizada.</t>
  </si>
  <si>
    <t>¿Cuáles de las siguientes fases del ciclo de vida del dato se gestionaron en la entidad durante la vigencia evaluada? E. Uso y análisis de datos.</t>
  </si>
  <si>
    <t>Los datos son utilizados para análisis 
descriptivos que apoyan la toma de decisiones, principalmente en el ámbito operativo.</t>
  </si>
  <si>
    <t>¿Cuáles de las siguientes fases del ciclo de vida del dato se gestionaron en la entidad durante la vigencia evaluada? F. Archivo y preservación.</t>
  </si>
  <si>
    <t>La entidad conserva y archiva la información 
conforme a lineamientos institucionales, con oportunidades de fortalecimiento en gestión de datos digitales.</t>
  </si>
  <si>
    <t>¿Cuáles de las siguientes características cumplieron los conjuntos de datos utilizados por la entidad en el desarrollo o mantenimiento de soluciones basadas en datos?: A. Consistencia: son coherentes con otros datos de su mismo contexto de uso y utilizan la misma codificación de variables y etiquetas.</t>
  </si>
  <si>
    <t>Los datos presentan coherencia 
interna y se manejan con criterios básicos de estandarización.</t>
  </si>
  <si>
    <t>¿Cuáles de las siguientes características cumplieron los conjuntos de datos utilizados por la entidad en el desarrollo o mantenimiento de soluciones basadas en datos?: B. Precisión: se presentan desde su fuente primaria y representan la realidad.</t>
  </si>
  <si>
    <t>Los datos utilizados provienen de fuentes
 institucionales confiables, aunque se identifican oportunidades de validación sistemática.</t>
  </si>
  <si>
    <t>¿Cuáles de las siguientes características cumplieron los conjuntos de datos utilizados por la entidad en el desarrollo o mantenimiento de soluciones basadas en datos?: C. Completitud: están diligenciados a cabalidad y disponibles para su uso.</t>
  </si>
  <si>
    <t>La información se encuentra diligenciada en 
su mayoría, aunque no siempre de forma completa en todos los procesos.</t>
  </si>
  <si>
    <t>¿Cuáles de las siguientes características cumplieron los conjuntos de datos utilizados por la entidad en el desarrollo o mantenimiento de soluciones basadas en datos?: D. Temporalidad: están disponibles cuando se necesitan.</t>
  </si>
  <si>
    <t>Los datos se encuentran disponibles en los
 tiempos requeridos para la gestión operativa.</t>
  </si>
  <si>
    <t>¿Cuáles de las siguientes características cumplieron los conjuntos de datos utilizados por la entidad en el desarrollo o mantenimiento de soluciones basadas en datos?: E. Validez: están diseñados con los requisitos adecuados para ser utilizados.</t>
  </si>
  <si>
    <t>Los datos cumplen criterios básicos 
de validez para su uso institucional.</t>
  </si>
  <si>
    <t>¿Cuáles de las siguientes características cumplieron los conjuntos de datos utilizados por la entidad en el desarrollo o mantenimiento de soluciones basadas en datos?: F. Unicidad: son únicos, no se encuentran duplicados y no pueden confundirse.</t>
  </si>
  <si>
    <t>Se presentan controles básicos para evitar 
duplicidades, aunque no existe una gestión avanzada de datos únicos.</t>
  </si>
  <si>
    <t>Cuáles de las siguientes técnicas de análisis de datos implementó la entidad durante la vigencia evaluada: A. Análisis descriptivo, es decir, utiliza técnicas estadísticas para describir una situación pasada o actual.</t>
  </si>
  <si>
    <t>La entidad utiliza análisis descriptivos 
para interpretar información histórica y actual de su gestión.</t>
  </si>
  <si>
    <t>Cuáles de las siguientes técnicas de análisis de datos implementó la entidad durante la vigencia evaluada: B. Análisis de causalidad, es decir, hace uso de técnicas estadísticas de causalidad (causa y efecto), donde se analiza cómo un conjunto de variables puede afectar el comportamiento de otra variable.</t>
  </si>
  <si>
    <t>El análisis de causalidad se realiza 
de manera limitada y no sistemática.</t>
  </si>
  <si>
    <t>Cuáles de las siguientes técnicas de análisis de datos implementó la entidad durante la vigencia evaluada: C. Análisis predictivo, es decir, realiza análisis estadísticos o de aprendizaje de máquina para predecir las tendencias o posibles comportamientos futuros de una variable.</t>
  </si>
  <si>
    <t>La entidad no utiliza técnicas de análisis 
predictivo ni modelos estadísticos avanzados.</t>
  </si>
  <si>
    <t>Cuáles de las siguientes técnicas de análisis de datos implementó la entidad durante la vigencia evaluada: D. Análisis prescriptivo, es decir, incorpora algoritmos de optimización, análisis de decisión multicriterio y reglas de negocio, con el propósito de establecer cuál es la mejor acción (actual o futura) a tomar bajo un contexto especifico.</t>
  </si>
  <si>
    <t>No se aplican técnicas de análisis 
prescriptivo para la toma de decisiones.</t>
  </si>
  <si>
    <t>Con respecto a la gestión de datos, la entidad: A. Documentó e implementó un modelo de gobierno de datos.</t>
  </si>
  <si>
    <t>La entidad no cuenta con un modelo
 formal de gobierno de datos documentado e implementado.</t>
  </si>
  <si>
    <t>Con respecto a la gestión de datos, la entidad: B. Contó con un inventario y diccionario de datos.</t>
  </si>
  <si>
    <t>Se cuenta con información básica de los 
datos utilizados, sin un inventario y diccionario formalmente estructurado.</t>
  </si>
  <si>
    <t>Con respecto a la gestión de datos, la entidad: C. Evaluó las capacidades y competencias de la entidad con relación al uso y explotación de datos.</t>
  </si>
  <si>
    <t>La entidad ha identificado capacidades
 básicas en el uso de datos, con oportunidades de fortalecimiento.</t>
  </si>
  <si>
    <t>Con respecto a la gestión de datos, la entidad: D. Evaluó la implementación de lineamientos en materia de datos.</t>
  </si>
  <si>
    <t>No se han evaluado de manera sistemática 
los lineamientos institucionales relacionados con la gestión de datos.</t>
  </si>
  <si>
    <t>Para la gestión de datos maestros, la entidad: A. Contó con un catálogo interno de datos maestros.</t>
  </si>
  <si>
    <t>La entidad no cuenta con un catálogo 
formal de datos maestros.</t>
  </si>
  <si>
    <t>Para la gestión de datos maestros, la entidad: B. Identificó cuáles de los datos maestros son datos de referencia.</t>
  </si>
  <si>
    <t>Se identifican algunos datos maestros de 
manera operativa, sin formalización institucional.</t>
  </si>
  <si>
    <t>Para la gestión de datos maestros, la entidad: C. Contó con una plataforma para la gestión y distribución de datos maestros.</t>
  </si>
  <si>
    <t>La entidad no cuenta con una plataforma 
específica para la gestión y distribución de datos maestros.</t>
  </si>
  <si>
    <t>Para la gestión de datos maestros, la entidad: D. Contó con un proceso para la gestión de datos maestros.</t>
  </si>
  <si>
    <t>No existe un proceso formal documentado
 para la gestión de datos maestros.</t>
  </si>
  <si>
    <t>Estado abierto</t>
  </si>
  <si>
    <t>Señale los criterios de accesibilidad web, establecidos en el anexo 1 de la Resolución 1519 de 2020, que cumplió la entidad durante la vigencia evaluada en todas las secciones de su Sede Electrónica: A. CC1. Alternativa texto para elementos no textuales.</t>
  </si>
  <si>
    <t>La sede electrónica de la entidad incorpora alternativas textuales para los elementos no textuales, como imágenes e íconos, facilitando el acceso a la información por parte de usuarios con discapacidades visuales y el uso de tecnologías de asistencia.</t>
  </si>
  <si>
    <t>Señale los criterios de accesibilidad web, establecidos en el anexo 1 de la Resolución 1519 de 2020, que cumplió la entidad durante la vigencia evaluada en todas las secciones de su Sede Electrónica: B. CC2. Complemento para videos o elementos multimedia.</t>
  </si>
  <si>
    <t>La sede electrónica de la entidad cuenta con complementos básicos para videos y elementos multimedia; sin embargo, se identifican oportunidades de mejora en la incorporación sistemática de subtítulos, descripciones y apoyos adicionales de accesibilidad.</t>
  </si>
  <si>
    <t>Señale los criterios de accesibilidad web, establecidos en el anexo 1 de la Resolución 1519 de 2020, que cumplió la entidad durante la vigencia evaluada en todas las secciones de su Sede Electrónica: C. CC3. Guion para solo video y solo audio.</t>
  </si>
  <si>
    <t>La sede electrónica presenta guiones o
 apoyos informativos básicos para contenidos de solo video o solo audio; no obstante, se identifican oportunidades de mejora para garantizar su implementación de manera integral en todos los contenidos multimedia.</t>
  </si>
  <si>
    <t>Señale los criterios de accesibilidad web, establecidos en el anexo 1 de la Resolución 1519 de 2020, que cumplió la entidad durante la vigencia evaluada en todas las secciones de su Sede Electrónica: D. CC4. Textos e imágenes ampliables y en tamaños adecuados.</t>
  </si>
  <si>
    <t>La sede electrónica permite la
 visualización de textos e imágenes en tamaños adecuados y su ampliación mediante las herramientas del navegador y opciones de accesibilidad, facilitando la lectura y comprensión del contenido por parte de los usuarios.</t>
  </si>
  <si>
    <t>Señale los criterios de accesibilidad web, establecidos en el anexo 1 de la Resolución 1519 de 2020, que cumplió la entidad durante la vigencia evaluada en todas las secciones de su Sede Electrónica: E. CC5.Contraste de color suficiente en textos e imágenes.</t>
  </si>
  <si>
    <t>La sede electrónica presenta un
contraste de color adecuado entre textos e imágenes, lo que facilita la lectura y comprensión del contenido para los usuarios, incluyendo personas con dificultades visuales.</t>
  </si>
  <si>
    <t>Señale los criterios de accesibilidad web, establecidos en el anexo 1 de la Resolución 1519 de 2020, que cumplió la entidad durante la vigencia evaluada en todas las secciones de su Sede Electrónica: F. CC6. Imágenes alternas al texto cuando sea posible.</t>
  </si>
  <si>
    <t>La sede electrónica incorpora imágenes alternas
al texto cuando es posible, apoyando la comprensión del contenido; no obstante, se identifican oportunidades de mejora para ampliar su uso de manera homogénea en todas las secciones del sitio.</t>
  </si>
  <si>
    <t>Señale los criterios de accesibilidad web, establecidos en el anexo 1 de la Resolución 1519 de 2020, que cumplió la entidad durante la vigencia evaluada en todas las secciones de su Sede Electrónica: G. CC7. Identificación coherente.</t>
  </si>
  <si>
    <t>La sede electrónica presenta una identificación coherente 
de elementos, secciones y componentes visuales, manteniendo consistencia en su diseño y estructura, lo que facilita la navegación y comprensión del contenido por parte de los usuarios.</t>
  </si>
  <si>
    <t>Señale los criterios de accesibilidad web, establecidos en el anexo 1 de la Resolución 1519 de 2020, que cumplió la entidad durante la vigencia evaluada en todas las secciones de su Sede Electrónica: H. CC8. Todo documento y página organizado en secciones.</t>
  </si>
  <si>
    <t>La sede electrónica organiza sus páginas y documentos 
en secciones claramente definidas, utilizando una estructura lógica que facilita la navegación, localización de la información y comprensión del contenido por parte de los usuarios.</t>
  </si>
  <si>
    <t>Señale los criterios de accesibilidad web, establecidos en el anexo 1 de la Resolución 1519 de 2020, que cumplió la entidad durante la vigencia evaluada en todas las secciones de su Sede Electrónica: I. CC9. Contenedores como tablas y listas usados correctamente.</t>
  </si>
  <si>
    <t>La sede electrónica utiliza contenedores como tablas
 y listas de manera adecuada para organizar la información; sin embargo, se identifican oportunidades de mejora para estandarizar su uso y asegurar su correcta interpretación por tecnologías de asistencia.</t>
  </si>
  <si>
    <t>Señale los criterios de accesibilidad web, establecidos en el anexo 1 de la Resolución 1519 de 2020, que cumplió la entidad durante la vigencia evaluada en todas las secciones de su Sede Electrónica: J. CC10. Permitir saltar bloques que se repiten.</t>
  </si>
  <si>
    <t>La sede electrónica permite en algunos casos omitir
 o saltar bloques de contenido que se repiten, facilitando la navegación; no obstante, se identifican oportunidades de mejora para garantizar esta funcionalidad de manera consistente en todas las secciones del sitio.</t>
  </si>
  <si>
    <t>Señale los criterios de accesibilidad web, establecidos en el anexo 1 de la Resolución 1519 de 2020, que cumplió la entidad durante la vigencia evaluada en todas las secciones de su Sede Electrónica: K. CC11. Lenguaje de marcado bien utilizado.</t>
  </si>
  <si>
    <t>La sede electrónica utiliza de manera adecuada
el lenguaje de marcado para estructurar los contenidos, favoreciendo la correcta visualización y el acceso mediante tecnologías de asistencia; sin embargo, se identifican oportunidades de mejora para estandarizar su uso en todas las secciones del sitio.</t>
  </si>
  <si>
    <t>Señale los criterios de accesibilidad web, establecidos en el anexo 1 de la Resolución 1519 de 2020, que cumplió la entidad durante la vigencia evaluada en todas las secciones de su Sede Electrónica: L. CC12. Permitir encontrar las páginas por múltiples vías.</t>
  </si>
  <si>
    <t>La sede electrónica permite encontrar las páginas
 a través de múltiples vías, como menús de navegación, enlaces internos y accesos directos, facilitando la localización de la información por parte de los usuarios.</t>
  </si>
  <si>
    <t>Señale los criterios de accesibilidad web, establecidos en el anexo 1 de la Resolución 1519 de 2020, que cumplió la entidad durante la vigencia evaluada en todas las secciones de su Sede Electrónica: M. CC13. Navegación coherente.</t>
  </si>
  <si>
    <t>La sede electrónica presenta una navegación
 coherente y consistente en todas sus secciones, manteniendo la misma estructura y disposición de elementos, lo que facilita la orientación y el uso del sitio por parte de los usuarios.</t>
  </si>
  <si>
    <t>Señale los criterios de accesibilidad web, establecidos en el anexo 1 de la Resolución 1519 de 2020, que cumplió la entidad durante la vigencia evaluada en todas las secciones de su Sede Electrónica: N. CC14. Orden adecuado de los contenidos si es significativo.</t>
  </si>
  <si>
    <t>La sede electrónica presenta los contenidos en un orden lógico
 y adecuado cuando este es significativo, facilitando la comprensión de la información y una navegación clara para los usuarios, incluyendo el uso de tecnologías de asistencia.</t>
  </si>
  <si>
    <t>Señale los criterios de accesibilidad web, establecidos en el anexo 1 de la Resolución 1519 de 2020, que cumplió la entidad durante la vigencia evaluada en todas las secciones de su Sede Electrónica: O. CC15. Advertencias bien ubicadas.</t>
  </si>
  <si>
    <t>La sede electrónica presenta advertencias y
 mensajes informativos ubicados de manera visible y comprensible; sin embargo, se identifican oportunidades de mejora para asegurar su aplicación uniforme en todas las secciones del sitio.</t>
  </si>
  <si>
    <t>Señale los criterios de accesibilidad web, establecidos en el anexo 1 de la Resolución 1519 de 2020, que cumplió la entidad durante la vigencia evaluada en todas las secciones de su Sede Electrónica: P. CC16. Orden adecuado de los elementos al navegar con tabulación.</t>
  </si>
  <si>
    <t>La sede electrónica presenta un orden adecuado
 de los elementos al navegar mediante tabulación en la mayoría de sus secciones; no obstante, se identifican oportunidades de mejora para garantizar una secuencia completamente lógica y consistente en todos los contenidos.</t>
  </si>
  <si>
    <t>Señale los criterios de accesibilidad web, establecidos en el anexo 1 de la Resolución 1519 de 2020, que cumplió la entidad durante la vigencia evaluada en todas las secciones de su Sede Electrónica: Q. CC17. Foco visible al navegar con tabulación.</t>
  </si>
  <si>
    <t>La sede electrónica presenta foco visible al navegar
 mediante tabulación en la mayoría de los elementos interactivos, facilitando la orientación del usuario; sin embargo, se identifican oportunidades de mejora para garantizar su visibilidad y consistencia en todas las secciones del sitio.</t>
  </si>
  <si>
    <t>Señale los criterios de accesibilidad web, establecidos en el anexo 1 de la Resolución 1519 de 2020, que cumplió la entidad durante la vigencia evaluada en todas las secciones de su Sede Electrónica: R. CC18. No utilizar audio automático.</t>
  </si>
  <si>
    <t>La sede electrónica no utiliza reproducción automática 
de audio, lo que evita interferencias en la navegación y favorece una experiencia accesible y controlada para los usuarios.</t>
  </si>
  <si>
    <t>Señale los criterios de accesibilidad web, establecidos en el anexo 1 de la Resolución 1519 de 2020, que cumplió la entidad durante la vigencia evaluada en todas las secciones de su Sede Electrónica: S. CC19. Permitir control de eventos temporizados.</t>
  </si>
  <si>
    <t>La sede electrónica permite el control básico de eventos temporizados
 por parte del usuario; sin embargo, se identifican oportunidades de mejora para garantizar esta funcionalidad de manera consistente en todos los contenidos y secciones del sitio.</t>
  </si>
  <si>
    <t>Señale los criterios de accesibilidad web, establecidos en el anexo 1 de la Resolución 1519 de 2020, que cumplió la entidad durante la vigencia evaluada en todas las secciones de su Sede Electrónica: T. CC20. Permitir control de contenidos con movimiento y parpadeo.</t>
  </si>
  <si>
    <t>La sede electrónica permite el control de contenidos 
con movimiento o parpadeo, evitando elementos que puedan generar distracciones o afectar la accesibilidad, y favoreciendo una experiencia de navegación segura para los usuarios.</t>
  </si>
  <si>
    <t>Señale los criterios de accesibilidad web, establecidos en el anexo 1 de la Resolución 1519 de 2020, que cumplió la entidad durante la vigencia evaluada en todas las secciones de su Sede Electrónica: U. CC21. No generar actualización automática de páginas.</t>
  </si>
  <si>
    <t>La sede electrónica no genera actualizaciones
 automáticas de páginas sin la acción del usuario, favoreciendo una navegación controlada y accesible.</t>
  </si>
  <si>
    <t>Señale los criterios de accesibilidad web, establecidos en el anexo 1 de la Resolución 1519 de 2020, que cumplió la entidad durante la vigencia evaluada en todas las secciones de su Sede Electrónica: V. CC22. No generar cambios automáticos al recibir el foco o entradas.</t>
  </si>
  <si>
    <t>La sede electrónica no presenta cambios
automáticos al recibir el foco o la entrada del usuario, garantizando una interacción predecible y accesible.</t>
  </si>
  <si>
    <t>Señale los criterios de accesibilidad web, establecidos en el anexo 1 de la Resolución 1519 de 2020, que cumplió la entidad durante la vigencia evaluada en todas las secciones de su Sede Electrónica: W. CC23. Utilice textos adecuados en títulos, páginas y secciones.</t>
  </si>
  <si>
    <t>La sede electrónica utiliza textos claros y adecuados 
en títulos, páginas y secciones, facilitando la comprensión del contenido por parte de los usuarios.</t>
  </si>
  <si>
    <t>Señale los criterios de accesibilidad web, establecidos en el anexo 1 de la Resolución 1519 de 2020, que cumplió la entidad durante la vigencia evaluada en todas las secciones de su Sede Electrónica: X. CC24. Utilice nombres e indicaciones claras en campos de formulario.</t>
  </si>
  <si>
    <t>Los formularios de la sede electrónica
 utilizan nombres e indicaciones claras en sus campos; no obstante, se identifican oportunidades de mejora para estandarizar esta práctica en todos los formularios.</t>
  </si>
  <si>
    <t>Señale los criterios de accesibilidad web, establecidos en el anexo 1 de la Resolución 1519 de 2020, que cumplió la entidad durante la vigencia evaluada en todas las secciones de su Sede Electrónica: Y. CC25. Utilice instrucciones expresas y claras.</t>
  </si>
  <si>
    <t>La sede electrónica presenta instrucciones 
expresas y claras para el uso de formularios y contenidos interactivos, con oportunidades de fortalecimiento en algunos apartados.</t>
  </si>
  <si>
    <t>Señale los criterios de accesibilidad web, establecidos en el anexo 1 de la Resolución 1519 de 2020, que cumplió la entidad durante la vigencia evaluada en todas las secciones de su Sede Electrónica: Z. CC26. Enlaces adecuados.</t>
  </si>
  <si>
    <t>Los enlaces de la sede electrónica se encuentran adecuadamente identificados y describen de forma clara su propósito, facilitando la navegación y el acceso a la información.</t>
  </si>
  <si>
    <t>Señale los criterios de accesibilidad web, establecidos en el anexo 1 de la Resolución 1519 de 2020, que cumplió la entidad durante la vigencia evaluada en todas las secciones de su Sede Electrónica: AA. CC27. Idioma.</t>
  </si>
  <si>
    <t>La sede electrónica identifica correctamente el idioma del contenido, facilitando su comprensión y el uso de tecnologías de asistencia.</t>
  </si>
  <si>
    <t>Señale los criterios de accesibilidad web, establecidos en el anexo 1 de la Resolución 1519 de 2020, que cumplió la entidad durante la vigencia evaluada en todas las secciones de su Sede Electrónica: AB. CC28. Manejo del error.</t>
  </si>
  <si>
    <t>La sede electrónica presenta manejo básico de errores 
con mensajes comprensibles para el usuario, con oportunidades de mejora en estandarización.</t>
  </si>
  <si>
    <t>Señale los criterios de accesibilidad web, establecidos en el anexo 1 de la Resolución 1519 de 2020, que cumplió la entidad durante la vigencia evaluada en todas las secciones de su Sede Electrónica: AC. CC29. Imágenes de texto.</t>
  </si>
  <si>
    <t>La sede electrónica limita el uso de imágenes
 de texto y prioriza texto real; se identifican oportunidades de mejora en algunos contenidos gráficos.</t>
  </si>
  <si>
    <t>Señale los criterios de accesibilidad web, establecidos en el anexo 1 de la Resolución 1519 de 2020, que cumplió la entidad durante la vigencia evaluada en todas las secciones de su Sede Electrónica: AD. CC30. Objetos programados.</t>
  </si>
  <si>
    <t>Los objetos programados del sitio web funcionan
 de manera adecuada; no obstante, se identifican oportunidades de mejora para asegurar su accesibilidad total.</t>
  </si>
  <si>
    <t>Señale los criterios de accesibilidad web, establecidos en el anexo 1 de la Resolución 1519 de 2020, que cumplió la entidad durante la vigencia evaluada en todas las secciones de su Sede Electrónica: AE. CC31. Desde una letra hasta un elemento complejo utilizable.</t>
  </si>
  <si>
    <t>Los elementos interactivos del sitio son
 utilizables desde componentes simples hasta complejos, con oportunidades de fortalecimiento en accesibilidad avanzada.</t>
  </si>
  <si>
    <t>Señale los criterios de accesibilidad web, establecidos en el anexo 1 de la Resolución 1519 de 2020, que cumplió la entidad durante la vigencia evaluada en todas las secciones de su Sede Electrónica: AF. CC32. Manejable por teclado.</t>
  </si>
  <si>
    <t>La sede electrónica permite el manejo por teclado 
en la mayoría de sus funcionalidades, con oportunidades de mejora para garantizar cobertura total.</t>
  </si>
  <si>
    <t>Señale los requisitos sobre menú destacado, establecidos en el anexo 2 de la Resolución 1519 de 2020, que cumplió la Sede Electrónica de la entidad durante la vigencia evaluada: A. Incluyó el menú "Transparencia y acceso a la información pública".</t>
  </si>
  <si>
    <t>La sede electrónica incluye de forma visible y
 accesible el menú de Transparencia y Acceso a la Información Pública.</t>
  </si>
  <si>
    <t>Señale los requisitos sobre menú destacado, establecidos en el anexo 2 de la Resolución 1519 de 2020, que cumplió la Sede Electrónica de la entidad durante la vigencia evaluada: B. Incluyó el menú "Atención y servicio a la ciudadanía".</t>
  </si>
  <si>
    <t>La sede electrónica incluye el menú de Atención 
y Servicio a la Ciudadanía, facilitando el acceso a canales de atención y servicios.</t>
  </si>
  <si>
    <t>Señale los requisitos sobre menú destacado, establecidos en el anexo 2 de la Resolución 1519 de 2020, que cumplió la Sede Electrónica de la entidad durante la vigencia evaluada: C. Incluyó el menú "Participa".</t>
  </si>
  <si>
    <t>La sede electrónica incluye el menú Participa,
 promoviendo la participación ciudadana a través de medios digitales.</t>
  </si>
  <si>
    <t>Señale los requisitos sobre menú destacado, establecidos en el anexo 2 de la Resolución 1519 de 2020, que cumplió la Sede Electrónica de la entidad durante la vigencia evaluada: D. Sección de noticias.</t>
  </si>
  <si>
    <t>La sede electrónica cuenta con una sección
 de noticias activa que divulga información institucional relevante y actualizada.</t>
  </si>
  <si>
    <t>La entidad publica en la sección "transparencia y acceso a la información pública" de su portal web oficial información actualizada sobre: A. Misión, visión, funciones y deberes de la entidad.</t>
  </si>
  <si>
    <t>La entidad publica información actualizada 
sobre su misión, visión, funciones y deberes en la sección de Transparencia y Acceso a la Información Pública de su portal web.</t>
  </si>
  <si>
    <t>La entidad publica en la sección "transparencia y acceso a la información pública" de su portal web oficial información actualizada sobre: B. Organigrama de la entidad.</t>
  </si>
  <si>
    <t>La entidad publica el organigrama institucional
 de manera clara y accesible en su portal web oficial.</t>
  </si>
  <si>
    <t>La entidad publica en la sección "transparencia y acceso a la información pública" de su portal web oficial información actualizada sobre: C. Mapas y cartas descriptivas de los procesos.</t>
  </si>
  <si>
    <t>La entidad publica mapas y descripciones 
generales de sus procesos, con oportunidades de fortalecimiento en nivel de detalle y actualización periódica.</t>
  </si>
  <si>
    <t>La entidad publica en la sección "transparencia y acceso a la información pública" de su portal web oficial información actualizada sobre: D. Localización física, sucursales o regionales, horarios y días de atención al público. Debe incluir datos de contacto.</t>
  </si>
  <si>
    <t>La entidad publica información actualizada
 sobre su localización física, horarios de atención y datos de contacto, facilitando el acceso de la ciudadanía.</t>
  </si>
  <si>
    <t>La entidad publica en la sección "transparencia y acceso a la información pública" de su portal web oficial información actualizada sobre: E. Directorio de información de servidores públicos, empleados y contratistas que incluya el cargo, direcciones de correo electrónico, teléfono y escalas salariales.</t>
  </si>
  <si>
    <t>La entidad publica el directorio de servidores
 públicos, empleados y contratistas con información básica de contacto y cargos, con oportunidades de mejora en actualización continua.</t>
  </si>
  <si>
    <t>La entidad publica en la sección "transparencia y acceso a la información pública" de su portal web oficial información actualizada sobre: F. Directorio de entidades del sector, agremiaciones, asociaciones, entidades del sector, grupos étnicos y otros grupos de interés.</t>
  </si>
  <si>
    <t>La entidad publica información básica 
sobre entidades del sector y grupos de interés, identificándose oportunidades para ampliar y actualizar el directorio.</t>
  </si>
  <si>
    <t>La entidad publica en la sección "transparencia y acceso a la información pública" de su portal web oficial información actualizada sobre: G. Mecanismos para interponer PQRSD.</t>
  </si>
  <si>
    <t>La entidad publica mecanismos claros y accesibles
 para la interposición de PQRSD a través de su portal web oficial.</t>
  </si>
  <si>
    <t>La entidad publica en la sección "transparencia y acceso a la información pública" de su portal web oficial información actualizada sobre: H. Calendario de actividades.</t>
  </si>
  <si>
    <t>La entidad publica un calendario de actividades
 institucionales actualizado, facilitando el acceso a la información por parte de la ciudadanía.</t>
  </si>
  <si>
    <t>La entidad publica en la sección "transparencia y acceso a la información pública" de su portal web oficial información actualizada sobre: I. Mecanismos internos y externos de supervisión, notificación y vigilancia.</t>
  </si>
  <si>
    <t>La entidad publica información sobre mecanismos 
internos y externos de supervisión y control, con oportunidades de fortalecimiento en su divulgación detallada.</t>
  </si>
  <si>
    <t>La entidad publica en la sección "transparencia y acceso a la información pública" de su portal web oficial información actualizada sobre: J. Normatividad general y reglamentaria.</t>
  </si>
  <si>
    <t>La entidad publica normatividad general y 
reglamentaria aplicable, garantizando el acceso a la información normativa vigente.</t>
  </si>
  <si>
    <t>La entidad publica en la sección "transparencia y acceso a la información pública" de su portal web oficial información actualizada sobre: K. Políticas y lineamientos o manuales.</t>
  </si>
  <si>
    <t>La entidad publica políticas, lineamientos
 y manuales institucionales en su portal web, favoreciendo la transparencia y el acceso a la información.</t>
  </si>
  <si>
    <t>La entidad publica en la sección "transparencia y acceso a la información pública" de su portal web oficial información actualizada sobre: L. Plan Anual de Adquisiciones junto con las modificaciones que se realicen.</t>
  </si>
  <si>
    <t>La entidad publica el Plan Anual de Adquisiciones
 y las modificaciones realizadas, en cumplimiento de los lineamientos de transparencia.</t>
  </si>
  <si>
    <t>La entidad publica en la sección "transparencia y acceso a la información pública" de su portal web oficial información actualizada sobre: M. Publicación de la información contractual.</t>
  </si>
  <si>
    <t>La entidad publica información contractual 
de manera accesible y actualizada en su portal web, fortaleciendo la transparencia institucional.</t>
  </si>
  <si>
    <t>La entidad publica en la sección "transparencia y acceso a la información pública" de su portal web oficial información actualizada sobre: N. Ejecución de los contratos.</t>
  </si>
  <si>
    <t>La entidad publica información actualizada sobre la
 ejecución de los contratos en la sección de Transparencia y Acceso a la Información Pública de su portal web.</t>
  </si>
  <si>
    <t>La entidad publica en la sección "transparencia y acceso a la información pública" de su portal web oficial información actualizada sobre: O. Procedimientos, lineamientos en materia de adquisiciones y compras, así como todos los datos de adjudicación y ejecución de contratos, incluidos concursos y licitaciones.</t>
  </si>
  <si>
    <t>La entidad publica procedimientos, lineamientos
 y datos relacionados con adquisiciones y compras, incluyendo información de adjudicación y ejecución contractual.</t>
  </si>
  <si>
    <t>La entidad publica en la sección "transparencia y acceso a la información pública" de su portal web oficial información actualizada sobre: P. Presupuesto general de gastos, ingresos e inversión.</t>
  </si>
  <si>
    <t>La entidad publica el presupuesto general
 de gastos, ingresos e inversión de manera accesible y actualizada en su portal web oficial.</t>
  </si>
  <si>
    <t>La entidad publica en la sección "transparencia y acceso a la información pública" de su portal web oficial información actualizada sobre: Q. Ejecución presupuestal. Publicar la información de la ejecución presupuestal aprobada y ejecutada de ingresos y gastos anuales.</t>
  </si>
  <si>
    <t>La entidad publica información sobre la ejecución
 presupuestal aprobada y ejecutada de ingresos y gastos anuales, conforme a los lineamientos de transparencia.</t>
  </si>
  <si>
    <t>La entidad publica en la sección "transparencia y acceso a la información pública" de su portal web oficial información actualizada sobre: R. Plan de Acción Anual.</t>
  </si>
  <si>
    <t>La entidad publica el Plan de Acción Anual, 
permitiendo el seguimiento ciudadano a las acciones institucionales.</t>
  </si>
  <si>
    <t>La entidad publica en la sección "transparencia y acceso a la información pública" de su portal web oficial información actualizada sobre: S. Proyectos de inversión en ejecución.</t>
  </si>
  <si>
    <t>La entidad publica información sobre los
 proyectos de inversión en ejecución, con oportunidades de fortalecimiento en nivel de detalle y actualización periódica.</t>
  </si>
  <si>
    <t>La entidad publica en la sección "transparencia y acceso a la información pública" de su portal web oficial información actualizada sobre: T. Informes de empalme.</t>
  </si>
  <si>
    <t>La entidad publica informes de empalme cuando 
aplica, identificándose oportunidades de mejora en su sistematicidad y actualización.</t>
  </si>
  <si>
    <t>La entidad publica en la sección "transparencia y acceso a la información pública" de su portal web oficial información actualizada sobre: U. Informes de gestión, evaluación y auditoría.</t>
  </si>
  <si>
    <t>La entidad publica informes de gestión, evaluación y auditoría, 
garantizando el acceso a la información institucional relevante.</t>
  </si>
  <si>
    <t>La entidad publica en la sección "transparencia y acceso a la información pública" de su portal web oficial información actualizada sobre: V. Informes de Rendición de Cuentas.</t>
  </si>
  <si>
    <t>La entidad publica informes de Rendición de Cuentas de
 manera oportuna y accesible, fortaleciendo la transparencia y el control social.</t>
  </si>
  <si>
    <t>La entidad publica en la sección "transparencia y acceso a la información pública" de su portal web oficial información actualizada sobre: W. Informes sobre la implementación de acciones en el marco de los Acuerdos de Paz.</t>
  </si>
  <si>
    <t>La entidad publica información relacionada 
con la implementación de acciones en el marco de los Acuerdos de Paz, cuando aplica, con oportunidades de mejora en su actualización.</t>
  </si>
  <si>
    <t>La entidad publica en la sección "transparencia y acceso a la información pública" de su portal web oficial información actualizada sobre: X. Planes de Mejoramiento (de organismos de control, internos y derivados de ejercicios de rendición de cuentas).</t>
  </si>
  <si>
    <t>La entidad publica planes de mejoramiento derivados
 de organismos de control y ejercicios internos, permitiendo su seguimiento por parte de la ciudadanía.</t>
  </si>
  <si>
    <t>La entidad publica en la sección "transparencia y acceso a la información pública" de su portal web oficial información actualizada sobre: Y. Informe de solicitudes de acceso a la información, quejas y reclamos.</t>
  </si>
  <si>
    <t>La entidad publica informes relacionados con solicitudes de
acceso a la información, quejas y reclamos, garantizando transparencia en la gestión de estos procesos.</t>
  </si>
  <si>
    <t>La entidad publica en la sección "transparencia y acceso a la información pública" de su portal web oficial información actualizada sobre: Z. El Plan Anticorrupción y de Atención al Ciudadano.</t>
  </si>
  <si>
    <t>La entidad publica el Plan Anticorrupción y
 de Atención al Ciudadano en su portal web, con actualización periódica y acceso para la ciudadanía.</t>
  </si>
  <si>
    <t>La entidad publica en la sección "transparencia y acceso a la información pública" de su portal web oficial información actualizada sobre: AA. La totalidad de los trámites que ofrece al ciudadano (señalando la norma que los sustenta, procedimientos, costos, formatos y formularios requeridos).</t>
  </si>
  <si>
    <t>La entidad publica la totalidad de los trámites
 que ofrece al ciudadano, incluyendo normativa, procedimientos, costos y formatos, con oportunidades de mejora en estandarización y actualización permanente.</t>
  </si>
  <si>
    <t>La entidad publica en la sección "transparencia y acceso a la información pública" de su portal web oficial información actualizada sobre: AB. Mecanismos para la participación de los ciudadanos, grupos de valor o grupos de interés en la formulación de políticas.</t>
  </si>
  <si>
    <t>La entidad publica mecanismos para la participación 
de ciudadanos y grupos de interés en la formulación de políticas y gestión institucional.</t>
  </si>
  <si>
    <t>La entidad publica en la sección "transparencia y acceso a la información pública" de su portal web oficial información actualizada sobre: AC. Registro de Activos de Información.</t>
  </si>
  <si>
    <t>La entidad publica el Registro de Activos
 de Información, con oportunidades de fortalecimiento en su actualización y nivel de detalle.</t>
  </si>
  <si>
    <t>La entidad publica en la sección "transparencia y acceso a la información pública" de su portal web oficial información actualizada sobre: AD. Índice de Información Clasificada y Reservada.</t>
  </si>
  <si>
    <t>La entidad publica el Índice de Información Clasificada
 y Reservada, conforme a la normativa vigente, con oportunidades de mejora en actualización.</t>
  </si>
  <si>
    <t>La entidad publica en la sección "transparencia y acceso a la información pública" de su portal web oficial información actualizada sobre: AE. Esquema de Publicación de Información.</t>
  </si>
  <si>
    <t>La entidad publica el Esquema de Publicación 
de Información, facilitando el acceso y la transparencia de la información institucional.</t>
  </si>
  <si>
    <t>La entidad publica en la sección "transparencia y acceso a la información pública" de su portal web oficial información actualizada sobre: AF. Programa de Gestión Documental.</t>
  </si>
  <si>
    <t>La entidad publica el Programa de Gestión 
Documental, alineado con los lineamientos normativos, con oportunidades de fortalecimiento en divulgación.</t>
  </si>
  <si>
    <t>La entidad publica en la sección "transparencia y acceso a la información pública" de su portal web oficial información actualizada sobre: AG. Tablas de Retención Documental.</t>
  </si>
  <si>
    <t>La entidad no cuenta con Tablas de Retención Documental
 publicadas en su portal web, identificándose como una oportunidad de mejora para fortalecer la gestión documental y el acceso a la información archivística institucional.</t>
  </si>
  <si>
    <t>La entidad publica en la sección "transparencia y acceso a la información pública" de su portal web oficial información actualizada sobre: AH. Datos abiertos, para lo cual deberán contemplar las excepciones establecidas en el título 3 de la presente ley.</t>
  </si>
  <si>
    <t>La entidad publica información en formatos
 abiertos; sin embargo, la estrategia de datos abiertos presenta oportunidades de fortalecimiento en actualización y reutilización.</t>
  </si>
  <si>
    <t>La entidad publica en la sección "transparencia y acceso a la información pública" de su portal web oficial información actualizada sobre: AI. Información específica para grupos de interés.</t>
  </si>
  <si>
    <t>La entidad publica información específica dirigida a
 distintos grupos de interés, facilitando el acceso a contenidos relevantes.</t>
  </si>
  <si>
    <t>La entidad publica en la sección "transparencia y acceso a la información pública" de su portal web oficial información actualizada sobre: AJ. Políticas de seguridad de la información del sitio web y protección de datos personales.</t>
  </si>
  <si>
    <t>La entidad publica políticas de seguridad de
 la información y protección de datos personales, fortaleciendo la confianza y la transparencia digital.</t>
  </si>
  <si>
    <t>La entidad publica en el menú "Atención y servicio a la ciudadanía" de su Sede Electrónica información actualizada sobre: A. Trámites, Otros Procedimientos Administrativos (OPAS) y consultas de acceso a información pública (CAIP).</t>
  </si>
  <si>
    <t>La sede electrónica publica información
 actualizada sobre trámites, otros procedimientos administrativos y consultas de acceso a la información pública, facilitando la atención a la ciudadanía.</t>
  </si>
  <si>
    <t>La entidad publica en el menú "Atención y servicio a la ciudadanía" de su Sede Electrónica información actualizada sobre: B. Canales de atención y pida una cita.</t>
  </si>
  <si>
    <t>La entidad publica y actualiza de manera
 permanente la información sobre los canales de atención y el procedimiento para solicitar citas en la sede electrónica, garantizando su disponibilidad, actualización mensual y fácil acceso para la ciudadanía.</t>
  </si>
  <si>
    <t>La entidad publica en el menú "Atención y servicio a la ciudadanía" de su Sede Electrónica información actualizada sobre: C. Formulario de PQRSD (peticiones, quejas, reclamos, solicitudes de información pública y denuncias).</t>
  </si>
  <si>
    <t>La entidad dispone de un formulario de 
PQRSD visible y funcional en su sede electrónica, garantizando el acceso de la ciudadanía a los mecanismos de atención y control social.</t>
  </si>
  <si>
    <t>Con respecto a los requisitos sobre conjuntos de datos abiertos establecidos en el anexo 4 de la Resolución 1519 de 2020, la entidad: A. Cargó el registro de activos de información y el análisis de criticidad a través de la herramienta dispuesta en el Portal de Datos Abiertos www.datos.gov.co.</t>
  </si>
  <si>
    <t>La entidad publica información en formatos 
editables como Word y Excel, lo que facilita su reutilización; sin embargo, no se cuenta con una estrategia formal de datos abiertos que incluya licenciamiento, metadatos y publicación como conjuntos de datos abiertos conforme a la normativa vigente.</t>
  </si>
  <si>
    <t>Con respecto a los requisitos sobre conjuntos de datos abiertos establecidos en el anexo 4 de la Resolución 1519 de 2020, la entidad: B. Aprobó y publicó la licencia de datos abiertos, mediante la cual se determina el alcance, uso y aprovechamiento que los particulares o terceros interesados puedan efectuar sobre los mismos.</t>
  </si>
  <si>
    <t>La entidad no ha aprobado ni publicado 
la licencia de datos abiertos en el Portal de Datos Abiertos, lo que limita el uso y aprovechamiento de la información por terceros.</t>
  </si>
  <si>
    <t>¿La entidad cuenta con un portal propio de datos abiertos? A. Si, y se encuentra federado al Portal de Datos Abiertos (www.datos.gov.co).</t>
  </si>
  <si>
    <t>La entidad no cuenta con un portal propio de datos
 abiertos federado al Portal de Datos Abiertos del Estado Colombiano (datos.gov.co).</t>
  </si>
  <si>
    <t>Porcentaje de conjuntos de datos abiertos estratégicos publicados y actualizados en el catálogo de datos del Estado colombiano www.datos.gov.co.</t>
  </si>
  <si>
    <t>La entidad no cuenta con conjuntos de datos
 abiertos estratégicos publicados y actualizados en el Portal de Datos Abiertos del Estado Colombiano.</t>
  </si>
  <si>
    <t>Porcentaje de conjuntos de datos abiertos estratégicos desarrollados en procesos de cocreación o consulta pública.</t>
  </si>
  <si>
    <t>No se evidencian procesos de cocreación o consulta
 pública para el desarrollo de conjuntos de datos abiertos estratégicos.</t>
  </si>
  <si>
    <t>Porcentaje de usuarios satisfechos con el uso de los datos abiertos de la entidad.</t>
  </si>
  <si>
    <t>La entidad no cuenta con mediciones de satisfacción
 de usuarios sobre el uso de datos abiertos, dado que no se han publicado conjuntos de datos abiertos.</t>
  </si>
  <si>
    <t>Proyectos de transformación digital</t>
  </si>
  <si>
    <t>Con respecto a los Proyectos de Transformación Digital formulados o ejecutados por la entidad durante la vigencia 2022: A. Fueron aprobados por el Comité de Gestión y Desempeño Institucional, y se incluyeron en el PETI.</t>
  </si>
  <si>
    <t>La entidad no formuló ni ejecutó proyectos de 
Transformación Digital aprobados por el Comité de Gestión y Desempeño Institucional e incluidos en el PETI durante la vigencia evaluada.</t>
  </si>
  <si>
    <t>Los proyectos de Transformación Digital formulados o ejecutados por la entidad durante el 2022 buscaron generar beneficios en términos de: A. La habilitación o mejora en la provisión de trámites y servicios digitales a los ciudadanos (nuevos servicios, más cobertura, mayor inclusión, menores tiempos, menores costos, etc.).</t>
  </si>
  <si>
    <t>No se formularon ni ejecutaron proyectos de
 Transformación Digital orientados a la mejora de trámites y servicios digitales a los ciudadanos.</t>
  </si>
  <si>
    <t>Los proyectos de Transformación Digital formulados o ejecutados por la entidad durante el 2022 buscaron generar beneficios en términos de: B. La habilitación o mejora de procesos internos de la entidad (más eficientes, menos costos, más seguros, etc.).</t>
  </si>
  <si>
    <t>No se desarrollaron proyectos de Transformación 
Digital enfocados en la optimización o mejora de procesos internos de la entidad.</t>
  </si>
  <si>
    <t>Los proyectos de Transformación Digital formulados o ejecutados por la entidad durante el 2022 buscaron generar beneficios en términos de: C. La toma de decisiones basada en datos a partir del aumento en el uso y aprovechamiento de la información.</t>
  </si>
  <si>
    <t>No se formularon proyectos de Transformación Digital orientados al fortalecimiento de la toma de decisiones basada en datos.</t>
  </si>
  <si>
    <t>Los proyectos de Transformación Digital formulados o ejecutados por la entidad durante el 2022 buscaron generar beneficios en términos de: D. El impulso al desarrollo de territorios y ciudades inteligentes para la solución de retos y problemáticas sociales.</t>
  </si>
  <si>
    <t>La entidad no ejecutó proyectos de
 Transformación Digital asociados al desarrollo de territorios o ciudades inteligentes.</t>
  </si>
  <si>
    <t>Los proyectos de Transformación Digital formulados o ejecutados por la entidad durante el 2022 buscaron generar beneficios en términos de: E. El empoderamiento a los ciudadanos como Estado Abierto habilitando el acceso a información pública generada por la entidad y procesos de participación ciudadana.</t>
  </si>
  <si>
    <t>No se desarrollaron proyectos de Transformación
 Digital orientados al empoderamiento ciudadano y fortalecimiento del Estado Abierto.</t>
  </si>
  <si>
    <t>¿Cuáles de los siguientes lineamientos establecidos en el Decreto 1263 de 2022 se cumplieron en los proyectos de Transformación Digital formulados o ejecutados por la entidad durante el 2022? A. Uso de infraestructura de datos dando cumplimiento al Plan Nacional de Infraestructura de Datos, la línea de acción de decisiones basadas en datos y el habilitador de seguridad y privacidad de la información.</t>
  </si>
  <si>
    <t>No se evidencian proyectos de Transformación
 Digital que hayan incorporado el uso de infraestructura de datos ni habilitadores de seguridad y privacidad de la información conforme al Decreto 1263 de 2022.</t>
  </si>
  <si>
    <t>¿Cuáles de los siguientes lineamientos establecidos en el Decreto 1263 de 2022 se cumplieron en los proyectos de Transformación Digital formulados o ejecutados por la entidad durante el 2022? B. Interoperabilidad entre los sistemas de información públicos para suministro e intercambio de la información conforme a los principios señalados en la Ley 1581 de 2012.</t>
  </si>
  <si>
    <t>No se implementaron proyectos de Transformación
 Digital que contemplaran interoperabilidad entre sistemas de información públicos.</t>
  </si>
  <si>
    <t>¿Cuáles de los siguientes lineamientos establecidos en el Decreto 1263 de 2022 se cumplieron en los proyectos de Transformación Digital formulados o ejecutados por la entidad durante el 2022? C. Uso de mecanismos de digitalización y automatización de trámites, servicios y procesos y su vinculación al Portal Único del Estado Colombiano.</t>
  </si>
  <si>
    <t>No se formularon proyectos de Transformación
 Digital orientados a la digitalización o automatización de trámites, servicios o procesos institucionales ni a su vinculación con el Portal Único del Estado Colombiano.</t>
  </si>
  <si>
    <t>¿Cuáles de los siguientes lineamientos establecidos en el Decreto 1263 de 2022 se cumplieron en los proyectos de Transformación Digital formulados o ejecutados por la entidad durante el 2022? D.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t>
  </si>
  <si>
    <t>No se evidencian proyectos de Transformación Digital
 que hayan utilizado mecanismos de agregación de demanda como acuerdos marco de precios u otros instrumentos definidos por la política de compras públicas.</t>
  </si>
  <si>
    <t>¿Cuáles de los siguientes lineamientos establecidos en el Decreto 1263 de 2022 se cumplieron en los proyectos de Transformación Digital formulados o ejecutados por la entidad durante el 2022? E. Implementación, migración y uso de servicios de nube, en armonía con el principio de neutralidad tecnológica y normatividad vigente.</t>
  </si>
  <si>
    <t>No se formularon ni ejecutaron proyectos de 
Transformación Digital que contemplaran la implementación, migración o uso de servicios de nube conforme a la normativa vigente.</t>
  </si>
  <si>
    <t>¿Cuáles de los siguientes lineamientos establecidos en el Decreto 1263 de 2022 se cumplieron en los proyectos de Transformación Digital formulados o ejecutados por la entidad durante el 2022? F. Uso de mecanismos exploratorios de regulación como Sandbox.</t>
  </si>
  <si>
    <t>La entidad no implementó proyectos de Transformación 
Digital que hicieran uso de mecanismos exploratorios de regulación como Sandbox.</t>
  </si>
  <si>
    <t>¿Cuáles de los siguientes lineamientos establecidos en el Decreto 1263 de 2022 se cumplieron en los proyectos de Transformación Digital formulados o ejecutados por la entidad durante el 2022? G. Uso de tecnologías emergentes tales como inteligencia artificial, internet de las cosas (IoT), big data o blockchain.</t>
  </si>
  <si>
    <t>No se desarrollaron proyectos de Transformación
 Digital que incorporaran tecnologías emergentes como inteligencia artificial, internet de las cosas, big data o blockchain.</t>
  </si>
  <si>
    <t>Estrategias de ciudades y territorios inteligentes</t>
  </si>
  <si>
    <t>Indique las características que cumplió la Estrategia de Ciudades y Territorios Inteligentes formulada o ejecutada por la entidad durante la vigencia 2022: A. Accesible. La estrategia fue formulada,
diseñada e implementada en entornos tecnológicos intuitivos e incluyentes que facilitan el acceso de cualquier persona, sin importar sus condiciones físicas.</t>
  </si>
  <si>
    <t>La entidad no formuló ni ejecutó una 
Estrategia de Ciudades y Territorios Inteligentes durante la vigencia evaluada.</t>
  </si>
  <si>
    <t>Indique las características que cumplió la Estrategia de Ciudades y Territorios Inteligentes formulada o ejecutada por la entidad durante la vigencia 2022: B. Se apoyó en el uso de TI. La estrategia incorpora el uso de tecnologías de la información para solucionar problemáticas o necesidades del territorio.</t>
  </si>
  <si>
    <t>Indique las características que cumplió la Estrategia de Ciudades y Territorios Inteligentes formulada o ejecutada por la entidad durante la vigencia 2022: C. Fortalece capacidades. Se capacita a los usuarios en el uso de las soluciones habilitadas por la estrategia.</t>
  </si>
  <si>
    <t>No se evidencian estrategias de La
 entidad no desarrolló estrategias de Ciudades y Territorios Inteligentes orientadas al fortalecimiento de capacidades de los usuarios.Ciudades y 
Territorios Inteligentes que incorporen el uso de tecnologías de la información para solucionar problemáticas del territorio.</t>
  </si>
  <si>
    <t>Indique las características que cumplió la Estrategia de Ciudades y Territorios Inteligentes formulada o ejecutada por la entidad durante la vigencia 2022: D. Aumenta la confianza en la gestión pública. La estrategia se construye de forma colaborativa con los Grupos de Interés (ciudadanía, sector privado, sector público, sociedad civil, academia) de la ciudad o territorio.</t>
  </si>
  <si>
    <t>No se formularon estrategias de Ciudades y
 Territorios Inteligentes construidas de manera colaborativa con los grupos de interés del territorio.</t>
  </si>
  <si>
    <t>Indique las características que cumplió la Estrategia de Ciudades y Territorios Inteligentes formulada o ejecutada por la entidad durante la vigencia 2022: E. Interopera con otras soluciones tecnológicas. Las soluciones tecnológicas de la estrategia funcionan de forma integrada con otras soluciones tecnológicas del territorio.</t>
  </si>
  <si>
    <t>La entidad no implementó estrategias de Ciudades
 y Territorios Inteligentes que interoperaran con otras soluciones tecnológicas del territorio.</t>
  </si>
  <si>
    <t>Indique las características que cumplió la Estrategia de Ciudades y Territorios Inteligentes formulada o ejecutada por la entidad durante la vigencia 2022: F. Tiene como objetivo principal mejorar la calidad de vida de la ciudadanía. Se identifica de forma clara las dimensiones / subdimensiones del modelo de madurez de Ciudades y Territorios Inteligentes, que se impactan con la estrategia.</t>
  </si>
  <si>
    <t>No se evidencian estrategias de Ciudades 
y Territorios Inteligentes orientadas a mejorar la calidad de vida de la ciudadanía.</t>
  </si>
  <si>
    <t>Indique las características que cumplió la Estrategia de Ciudades y Territorios Inteligentes formulada o ejecutada por la entidad durante la vigencia 2022: G. Genera datos (información) que mejoran la toma de decisiones de los actores de la ciudad o territorio.</t>
  </si>
  <si>
    <t>La entidad no desarrolló estrategias de
 Ciudades y Territorios Inteligentes orientadas a la generación de datos para la toma de decisiones territoriales.</t>
  </si>
  <si>
    <t>Indique las características que cumplió la Estrategia de Ciudades y Territorios Inteligentes formulada o ejecutada por la entidad durante la vigencia 2022: H. Es sostenible. La entidad territorial tiene previstos los recursos para garantizar el funcionamiento continuo de la estrategia.</t>
  </si>
  <si>
    <t>No se formularon estrategias de Ciudades y Territorios Inteligentes con previsión de recursos para su sostenibilidad en el tiempo.</t>
  </si>
  <si>
    <t>Indique las características que cumplió la Estrategia de Ciudades y Territorios Inteligentes formulada o ejecutada por la entidad durante la vigencia 2022: I. Es eficiente en el uso de los recursos económicos. La entidad adquirió bienes y servicios relacionados con la estrategia mediante los Acuerdos Marco de Precio disponibles en la Tienda Virtual del Estado Colombiano (cuando aplique).</t>
  </si>
  <si>
    <t>No se evidencian estrategias de Ciudades y
 Territorios Inteligentes que hayan utilizado mecanismos de eficiencia económica como Acuerdos Marco de Precios.</t>
  </si>
  <si>
    <t>¿Qué dimensiones del Modelo de Madurez de Ciudades y Territorios Inteligentes abordaron las estrategias que formuló o ejecutó la entidad durante la vigencia 2022? A. Medio ambiente.</t>
  </si>
  <si>
    <t>La entidad no ejecutó estrategias de Ciudades 
y Territorios Inteligentes en la dimensión de medio ambiente.</t>
  </si>
  <si>
    <t>¿Qué dimensiones del Modelo de Madurez de Ciudades y Territorios Inteligentes abordaron las estrategias que formuló o ejecutó la entidad durante la vigencia 2022? B. Hábitat.</t>
  </si>
  <si>
    <t>No se desarrollaron estrategias de
 Ciudades y Territorios Inteligentes en la dimensión de hábitat.</t>
  </si>
  <si>
    <t>¿Qué dimensiones del Modelo de Madurez de Ciudades y Territorios Inteligentes abordaron las estrategias que formuló o ejecutó la entidad durante la vigencia 2022? C. Personas.</t>
  </si>
  <si>
    <t>No se evidencian estrategias de Ciudades
 y Territorios Inteligentes enfocadas en la dimensión de personas.</t>
  </si>
  <si>
    <t>¿Qué dimensiones del Modelo de Madurez de Ciudades y Territorios Inteligentes abordaron las estrategias que formuló o ejecutó la entidad durante la vigencia 2022? D. Calidad de vida.</t>
  </si>
  <si>
    <t>La entidad no formuló estrategias de Ciudades 
y Territorios Inteligentes orientadas a la calidad de vida.</t>
  </si>
  <si>
    <t>¿Qué dimensiones del Modelo de Madurez de Ciudades y Territorios Inteligentes abordaron las estrategias que formuló o ejecutó la entidad durante la vigencia 2022? E. Desarrollo económico.</t>
  </si>
  <si>
    <t>No se ejecutaron estrategias de Ciudades
 y Territorios Inteligentes en la dimensión de desarrollo económico.</t>
  </si>
  <si>
    <t>¿Qué dimensiones del Modelo de Madurez de Ciudades y Territorios Inteligentes abordaron las estrategias que formuló o ejecutó la entidad durante la vigencia 2022? F. Gobernanza.</t>
  </si>
  <si>
    <t>La entidad no desarrolló estrategias de Ciudades 
y Territorios Inteligentes en la dimensión de gobernanza.</t>
  </si>
  <si>
    <t>¿Qué dimensiones del Modelo de Madurez de Ciudades y Territorios Inteligentes abordan los lineamientos que la entidad formuló en la vigencia 2022? A. Medio ambiente.</t>
  </si>
  <si>
    <t>La entidad no formuló lineamientos asociados
 a la dimensión de medio ambiente del Modelo de Madurez de Ciudades y Territorios Inteligentes durante la vigencia evaluada.</t>
  </si>
  <si>
    <t>¿Qué dimensiones del Modelo de Madurez de Ciudades y Territorios Inteligentes abordan los lineamientos que la entidad formuló en la vigencia 2022? B. Hábitat.</t>
  </si>
  <si>
    <t xml:space="preserve">No se formularon lineamientos institucionales relacionados con la dimensión de hábitat del Modelo de Ciudades y Territorios Inteligentes.
</t>
  </si>
  <si>
    <t>¿Qué dimensiones del Modelo de Madurez de Ciudades y Territorios Inteligentes abordan los lineamientos que la entidad formuló en la vigencia 2022? C. Personas.</t>
  </si>
  <si>
    <t>La entidad no definió lineamientos orientados 
a la dimensión de personas dentro del Modelo de Madurez de Ciudades y Territorios Inteligentes.</t>
  </si>
  <si>
    <t>¿Qué dimensiones del Modelo de Madurez de Ciudades y Territorios Inteligentes abordan los lineamientos que la entidad formuló en la vigencia 2022? D. Calidad de vida.</t>
  </si>
  <si>
    <t>No se evidencian lineamientos formulados por 
la entidad en la dimensión de calidad de vida del Modelo de Ciudades y Territorios Inteligentes.</t>
  </si>
  <si>
    <t>¿Qué dimensiones del Modelo de Madurez de Ciudades y Territorios Inteligentes abordan los lineamientos que la entidad formuló en la vigencia 2022? E. Desarrollo económico.</t>
  </si>
  <si>
    <t>La entidad no formuló lineamientos relacionados
 con la dimensión de desarrollo económico del Modelo de Madurez de Ciudades y Territorios Inteligentes.</t>
  </si>
  <si>
    <t>¿Qué dimensiones del Modelo de Madurez de Ciudades y Territorios Inteligentes abordan los lineamientos que la entidad formuló en la vigencia 2022? F. Gobernanza.</t>
  </si>
  <si>
    <t>No se formularon lineamientos institucionales 
asociados a la dimensión de gobernanza del Modelo de Ciudades y Territorios Inteligentes durante la vigencia evaluada.</t>
  </si>
  <si>
    <t>RESULTADOS AUTODIAGNÓSTICO POLÍTICA DE GOBIERNO DIGITAL</t>
  </si>
  <si>
    <t>1. Calificación general:</t>
  </si>
  <si>
    <t>Niveles</t>
  </si>
  <si>
    <t>Calificación</t>
  </si>
  <si>
    <t xml:space="preserve">2. Calificación de los elementos de la Política de Gobierno Digital: </t>
  </si>
  <si>
    <t>Variable</t>
  </si>
  <si>
    <t>Rangos</t>
  </si>
  <si>
    <t>Puntaje actual</t>
  </si>
  <si>
    <t>PLAN DE IMPLEMENTACIÓN DE LA POLÍTICA DE GOBIERNO DIGITAL</t>
  </si>
  <si>
    <t>GUÍAS Y NORMAS TÉCNICAS</t>
  </si>
  <si>
    <t>BUENAS PRÁCTICAS E INNOVACIÓN</t>
  </si>
  <si>
    <t>NORMATIVIDAD</t>
  </si>
  <si>
    <t>OTROS</t>
  </si>
  <si>
    <t>DISEÑE ALTERNATIVAS DE MEJORA</t>
  </si>
  <si>
    <t>MEJORAS A IMPLEMENTAR
(INCLUIR PLAZO DE LA IMPLEMENTACIÓN)</t>
  </si>
  <si>
    <t>EVALUACIÓN DE LA EFICACIA DE
LAS ACCIONES IMPLEMENTADAS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</si>
</sst>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8">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sz val="9"/>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1"/>
      <color theme="1"/>
      <name val="Arial"/>
      <family val="2"/>
    </font>
    <font>
      <b/>
      <sz val="18"/>
      <color rgb="FF002060"/>
      <name val="Arial"/>
      <family val="2"/>
    </font>
    <font>
      <b/>
      <sz val="12"/>
      <color rgb="FF002060"/>
      <name val="Arial"/>
      <family val="2"/>
    </font>
    <font>
      <b/>
      <sz val="14"/>
      <color rgb="FF002060"/>
      <name val="Arial"/>
      <family val="2"/>
    </font>
    <font>
      <sz val="10"/>
      <color theme="3"/>
      <name val="Arial"/>
      <family val="2"/>
    </font>
    <font>
      <sz val="10"/>
      <color rgb="FF002060"/>
      <name val="Arial"/>
      <family val="2"/>
    </font>
    <font>
      <b/>
      <sz val="14"/>
      <color theme="3"/>
      <name val="Arial"/>
      <family val="2"/>
    </font>
    <font>
      <sz val="16"/>
      <color theme="1"/>
      <name val="Arial"/>
      <family val="2"/>
    </font>
    <font>
      <b/>
      <u/>
      <sz val="16"/>
      <color rgb="FF0000FF"/>
      <name val="Arial"/>
      <family val="2"/>
    </font>
    <font>
      <b/>
      <sz val="20"/>
      <color theme="3"/>
      <name val="Arial"/>
      <family val="2"/>
    </font>
    <font>
      <b/>
      <sz val="14"/>
      <color theme="0"/>
      <name val="Arial"/>
      <family val="2"/>
    </font>
    <font>
      <sz val="14"/>
      <color theme="0"/>
      <name val="Calibri"/>
      <family val="2"/>
      <scheme val="minor"/>
    </font>
    <font>
      <sz val="11"/>
      <color rgb="FFFF0000"/>
      <name val="Calibri"/>
      <family val="2"/>
      <scheme val="minor"/>
    </font>
    <font>
      <sz val="11"/>
      <color theme="0"/>
      <name val="Calibri"/>
      <family val="2"/>
      <scheme val="minor"/>
    </font>
    <font>
      <sz val="11"/>
      <color theme="0"/>
      <name val="Arial"/>
      <family val="2"/>
    </font>
    <font>
      <b/>
      <u/>
      <sz val="1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rgb="FFF57B17"/>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medium">
        <color theme="4" tint="-0.499984740745262"/>
      </left>
      <right/>
      <top/>
      <bottom style="medium">
        <color indexed="64"/>
      </bottom>
      <diagonal/>
    </border>
    <border>
      <left style="thin">
        <color rgb="FF002060"/>
      </left>
      <right style="thin">
        <color rgb="FF002060"/>
      </right>
      <top style="dotted">
        <color theme="3"/>
      </top>
      <bottom style="dotted">
        <color theme="3"/>
      </bottom>
      <diagonal/>
    </border>
    <border>
      <left style="thin">
        <color rgb="FF002060"/>
      </left>
      <right style="thin">
        <color rgb="FF002060"/>
      </right>
      <top/>
      <bottom style="dotted">
        <color theme="3"/>
      </bottom>
      <diagonal/>
    </border>
    <border>
      <left style="dotted">
        <color rgb="FF002060"/>
      </left>
      <right style="dotted">
        <color rgb="FF002060"/>
      </right>
      <top style="dotted">
        <color rgb="FF002060"/>
      </top>
      <bottom style="dotted">
        <color rgb="FF002060"/>
      </bottom>
      <diagonal/>
    </border>
    <border>
      <left style="thin">
        <color rgb="FF002060"/>
      </left>
      <right style="thin">
        <color rgb="FF002060"/>
      </right>
      <top/>
      <bottom style="dotted">
        <color rgb="FF002060"/>
      </bottom>
      <diagonal/>
    </border>
    <border>
      <left/>
      <right style="dotted">
        <color rgb="FF002060"/>
      </right>
      <top/>
      <bottom style="dotted">
        <color rgb="FF002060"/>
      </bottom>
      <diagonal/>
    </border>
    <border>
      <left style="dotted">
        <color rgb="FF002060"/>
      </left>
      <right style="dotted">
        <color rgb="FF002060"/>
      </right>
      <top/>
      <bottom style="dotted">
        <color rgb="FF002060"/>
      </bottom>
      <diagonal/>
    </border>
    <border>
      <left style="dotted">
        <color rgb="FF002060"/>
      </left>
      <right style="thin">
        <color theme="4" tint="-0.499984740745262"/>
      </right>
      <top style="dotted">
        <color rgb="FF002060"/>
      </top>
      <bottom style="dotted">
        <color rgb="FF002060"/>
      </bottom>
      <diagonal/>
    </border>
    <border>
      <left style="dotted">
        <color rgb="FF002060"/>
      </left>
      <right style="thin">
        <color theme="4" tint="-0.499984740745262"/>
      </right>
      <top/>
      <bottom style="dotted">
        <color rgb="FF002060"/>
      </bottom>
      <diagonal/>
    </border>
    <border>
      <left style="dashed">
        <color rgb="FF002060"/>
      </left>
      <right style="dashed">
        <color rgb="FF002060"/>
      </right>
      <top style="medium">
        <color theme="4" tint="-0.499984740745262"/>
      </top>
      <bottom style="dashed">
        <color rgb="FF002060"/>
      </bottom>
      <diagonal/>
    </border>
    <border>
      <left style="dashed">
        <color rgb="FF002060"/>
      </left>
      <right style="thin">
        <color rgb="FF002060"/>
      </right>
      <top style="medium">
        <color theme="4" tint="-0.499984740745262"/>
      </top>
      <bottom style="dashed">
        <color rgb="FF002060"/>
      </bottom>
      <diagonal/>
    </border>
    <border>
      <left style="dashed">
        <color rgb="FF002060"/>
      </left>
      <right style="medium">
        <color theme="4" tint="-0.499984740745262"/>
      </right>
      <top style="medium">
        <color theme="4" tint="-0.499984740745262"/>
      </top>
      <bottom style="dashed">
        <color rgb="FF002060"/>
      </bottom>
      <diagonal/>
    </border>
    <border>
      <left style="dashed">
        <color rgb="FF002060"/>
      </left>
      <right style="dashed">
        <color rgb="FF002060"/>
      </right>
      <top style="medium">
        <color rgb="FF002060"/>
      </top>
      <bottom/>
      <diagonal/>
    </border>
    <border>
      <left style="dashed">
        <color rgb="FF002060"/>
      </left>
      <right style="dashed">
        <color rgb="FF002060"/>
      </right>
      <top/>
      <bottom style="medium">
        <color rgb="FF002060"/>
      </bottom>
      <diagonal/>
    </border>
    <border>
      <left style="medium">
        <color rgb="FF002060"/>
      </left>
      <right style="thin">
        <color rgb="FF002060"/>
      </right>
      <top style="medium">
        <color rgb="FF002060"/>
      </top>
      <bottom style="thin">
        <color indexed="64"/>
      </bottom>
      <diagonal/>
    </border>
    <border>
      <left style="thin">
        <color rgb="FF002060"/>
      </left>
      <right style="thin">
        <color rgb="FF002060"/>
      </right>
      <top style="medium">
        <color rgb="FF002060"/>
      </top>
      <bottom style="thin">
        <color indexed="64"/>
      </bottom>
      <diagonal/>
    </border>
    <border>
      <left style="thin">
        <color rgb="FF002060"/>
      </left>
      <right style="medium">
        <color rgb="FF002060"/>
      </right>
      <top style="medium">
        <color rgb="FF002060"/>
      </top>
      <bottom style="thin">
        <color theme="4" tint="-0.499984740745262"/>
      </bottom>
      <diagonal/>
    </border>
    <border>
      <left style="thin">
        <color rgb="FF002060"/>
      </left>
      <right style="thin">
        <color rgb="FF002060"/>
      </right>
      <top style="thin">
        <color indexed="64"/>
      </top>
      <bottom style="medium">
        <color rgb="FF002060"/>
      </bottom>
      <diagonal/>
    </border>
    <border>
      <left style="thin">
        <color rgb="FF002060"/>
      </left>
      <right style="medium">
        <color rgb="FF002060"/>
      </right>
      <top style="thin">
        <color theme="4" tint="-0.499984740745262"/>
      </top>
      <bottom style="medium">
        <color rgb="FF002060"/>
      </bottom>
      <diagonal/>
    </border>
    <border>
      <left style="thin">
        <color rgb="FF002060"/>
      </left>
      <right style="dashed">
        <color rgb="FF002060"/>
      </right>
      <top style="medium">
        <color theme="4" tint="-0.499984740745262"/>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theme="4" tint="-0.499984740745262"/>
      </right>
      <top style="dashed">
        <color rgb="FF002060"/>
      </top>
      <bottom style="medium">
        <color rgb="FF002060"/>
      </bottom>
      <diagonal/>
    </border>
    <border>
      <left style="medium">
        <color rgb="FF002060"/>
      </left>
      <right style="thin">
        <color rgb="FF002060"/>
      </right>
      <top style="thin">
        <color indexed="64"/>
      </top>
      <bottom/>
      <diagonal/>
    </border>
    <border>
      <left/>
      <right style="thin">
        <color rgb="FF002060"/>
      </right>
      <top/>
      <bottom style="dotted">
        <color theme="3"/>
      </bottom>
      <diagonal/>
    </border>
    <border>
      <left/>
      <right style="thin">
        <color rgb="FF002060"/>
      </right>
      <top style="dotted">
        <color theme="3"/>
      </top>
      <bottom style="dotted">
        <color theme="3"/>
      </bottom>
      <diagonal/>
    </border>
    <border>
      <left style="thin">
        <color rgb="FF002060"/>
      </left>
      <right style="thin">
        <color rgb="FF00206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theme="4" tint="-0.499984740745262"/>
      </bottom>
      <diagonal/>
    </border>
    <border>
      <left/>
      <right style="medium">
        <color theme="4" tint="-0.499984740745262"/>
      </right>
      <top style="dotted">
        <color indexed="64"/>
      </top>
      <bottom style="medium">
        <color theme="4" tint="-0.499984740745262"/>
      </bottom>
      <diagonal/>
    </border>
    <border>
      <left style="thin">
        <color indexed="64"/>
      </left>
      <right style="thin">
        <color rgb="FF002060"/>
      </right>
      <top style="dotted">
        <color theme="3"/>
      </top>
      <bottom style="thin">
        <color indexed="64"/>
      </bottom>
      <diagonal/>
    </border>
    <border>
      <left style="thin">
        <color rgb="FF002060"/>
      </left>
      <right style="thin">
        <color rgb="FF002060"/>
      </right>
      <top style="dotted">
        <color theme="3"/>
      </top>
      <bottom style="thin">
        <color indexed="64"/>
      </bottom>
      <diagonal/>
    </border>
    <border>
      <left style="dotted">
        <color rgb="FF002060"/>
      </left>
      <right style="dotted">
        <color rgb="FF002060"/>
      </right>
      <top style="dotted">
        <color rgb="FF002060"/>
      </top>
      <bottom/>
      <diagonal/>
    </border>
    <border>
      <left style="dotted">
        <color rgb="FF002060"/>
      </left>
      <right style="thin">
        <color theme="4" tint="-0.499984740745262"/>
      </right>
      <top style="dotted">
        <color rgb="FF002060"/>
      </top>
      <bottom/>
      <diagonal/>
    </border>
    <border>
      <left style="dotted">
        <color rgb="FF002060"/>
      </left>
      <right style="dotted">
        <color rgb="FF002060"/>
      </right>
      <top style="thin">
        <color indexed="64"/>
      </top>
      <bottom style="dotted">
        <color rgb="FF002060"/>
      </bottom>
      <diagonal/>
    </border>
    <border>
      <left style="dotted">
        <color rgb="FF002060"/>
      </left>
      <right style="thin">
        <color theme="4" tint="-0.499984740745262"/>
      </right>
      <top style="thin">
        <color indexed="64"/>
      </top>
      <bottom style="dotted">
        <color rgb="FF002060"/>
      </bottom>
      <diagonal/>
    </border>
    <border>
      <left/>
      <right style="thin">
        <color rgb="FF002060"/>
      </right>
      <top style="dotted">
        <color theme="3"/>
      </top>
      <bottom/>
      <diagonal/>
    </border>
    <border>
      <left style="thin">
        <color rgb="FF002060"/>
      </left>
      <right style="thin">
        <color rgb="FF002060"/>
      </right>
      <top style="dotted">
        <color theme="3"/>
      </top>
      <bottom/>
      <diagonal/>
    </border>
  </borders>
  <cellStyleXfs count="3">
    <xf numFmtId="0" fontId="0" fillId="0" borderId="0"/>
    <xf numFmtId="41" fontId="1" fillId="0" borderId="0" applyFont="0" applyFill="0" applyBorder="0" applyAlignment="0" applyProtection="0"/>
    <xf numFmtId="0" fontId="18" fillId="0" borderId="0" applyNumberFormat="0" applyFill="0" applyBorder="0" applyAlignment="0" applyProtection="0"/>
  </cellStyleXfs>
  <cellXfs count="16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6" fillId="0" borderId="13" xfId="0" applyFont="1" applyBorder="1" applyAlignment="1">
      <alignment horizontal="center" vertical="center" wrapText="1"/>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11" fillId="0" borderId="0" xfId="0" applyFont="1" applyAlignment="1">
      <alignment horizontal="right"/>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12" fillId="0" borderId="0" xfId="0" applyFont="1" applyAlignment="1">
      <alignment horizontal="center" vertical="center"/>
    </xf>
    <xf numFmtId="0" fontId="3" fillId="0" borderId="18" xfId="0" applyFont="1" applyBorder="1" applyAlignment="1">
      <alignment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horizontal="center" vertical="center"/>
    </xf>
    <xf numFmtId="0" fontId="14" fillId="0" borderId="0" xfId="0" applyFont="1" applyAlignment="1">
      <alignment vertical="center"/>
    </xf>
    <xf numFmtId="0" fontId="19" fillId="0" borderId="0" xfId="0" applyFont="1" applyAlignment="1">
      <alignment vertical="center"/>
    </xf>
    <xf numFmtId="0" fontId="8" fillId="0" borderId="0" xfId="0" applyFont="1"/>
    <xf numFmtId="0" fontId="8" fillId="0" borderId="0" xfId="0" applyFont="1" applyAlignment="1">
      <alignment horizontal="right"/>
    </xf>
    <xf numFmtId="0" fontId="3" fillId="5" borderId="0" xfId="0" applyFont="1" applyFill="1"/>
    <xf numFmtId="0" fontId="21" fillId="0" borderId="0" xfId="0" applyFont="1" applyAlignment="1">
      <alignment horizontal="center" vertical="center"/>
    </xf>
    <xf numFmtId="0" fontId="3" fillId="0" borderId="0" xfId="0" applyFont="1" applyAlignment="1">
      <alignment vertical="top" wrapText="1"/>
    </xf>
    <xf numFmtId="0" fontId="14" fillId="2" borderId="1" xfId="0" applyFont="1" applyFill="1" applyBorder="1" applyAlignment="1">
      <alignment horizontal="center" vertical="center"/>
    </xf>
    <xf numFmtId="0" fontId="3" fillId="9" borderId="19" xfId="0" applyFont="1" applyFill="1" applyBorder="1" applyAlignment="1">
      <alignment vertical="center"/>
    </xf>
    <xf numFmtId="0" fontId="3" fillId="10" borderId="21" xfId="0" applyFont="1" applyFill="1" applyBorder="1" applyAlignment="1">
      <alignment vertical="center"/>
    </xf>
    <xf numFmtId="0" fontId="3" fillId="8" borderId="21" xfId="0" applyFont="1" applyFill="1" applyBorder="1" applyAlignment="1">
      <alignment vertical="center"/>
    </xf>
    <xf numFmtId="0" fontId="3" fillId="3" borderId="21" xfId="0" applyFont="1" applyFill="1" applyBorder="1" applyAlignment="1">
      <alignment vertical="center"/>
    </xf>
    <xf numFmtId="0" fontId="3" fillId="7" borderId="23" xfId="0" applyFont="1" applyFill="1" applyBorder="1" applyAlignment="1">
      <alignment vertical="center"/>
    </xf>
    <xf numFmtId="0" fontId="13" fillId="0" borderId="0" xfId="0" applyFont="1" applyAlignment="1">
      <alignment vertical="center"/>
    </xf>
    <xf numFmtId="0" fontId="22" fillId="0" borderId="0" xfId="0" applyFont="1" applyAlignment="1">
      <alignment vertical="center"/>
    </xf>
    <xf numFmtId="0" fontId="22" fillId="0" borderId="0" xfId="0" applyFont="1" applyAlignment="1">
      <alignment vertical="top"/>
    </xf>
    <xf numFmtId="0" fontId="20" fillId="0" borderId="0" xfId="0" applyFont="1" applyAlignment="1">
      <alignment horizontal="center" vertical="top"/>
    </xf>
    <xf numFmtId="0" fontId="10" fillId="0" borderId="13" xfId="0" applyFont="1" applyBorder="1" applyAlignment="1">
      <alignment horizontal="center" vertical="center" wrapText="1"/>
    </xf>
    <xf numFmtId="0" fontId="27" fillId="0" borderId="27" xfId="0" applyFont="1" applyBorder="1" applyAlignment="1">
      <alignment horizontal="center" vertical="center"/>
    </xf>
    <xf numFmtId="0" fontId="26" fillId="0" borderId="30" xfId="0" applyFont="1" applyBorder="1" applyAlignment="1">
      <alignment vertical="top" wrapText="1"/>
    </xf>
    <xf numFmtId="0" fontId="17" fillId="0" borderId="31" xfId="0" applyFont="1" applyBorder="1" applyAlignment="1">
      <alignment horizontal="center" vertical="center" wrapText="1"/>
    </xf>
    <xf numFmtId="0" fontId="25" fillId="5" borderId="0" xfId="0" applyFont="1" applyFill="1"/>
    <xf numFmtId="0" fontId="26" fillId="0" borderId="50" xfId="0" applyFont="1" applyBorder="1" applyAlignment="1">
      <alignment vertical="center" wrapText="1"/>
    </xf>
    <xf numFmtId="0" fontId="26" fillId="0" borderId="51" xfId="0" applyFont="1" applyBorder="1" applyAlignment="1">
      <alignment vertical="center" wrapText="1"/>
    </xf>
    <xf numFmtId="0" fontId="26" fillId="0" borderId="64" xfId="0" applyFont="1" applyBorder="1" applyAlignment="1">
      <alignment vertical="center" wrapText="1"/>
    </xf>
    <xf numFmtId="0" fontId="27" fillId="0" borderId="65" xfId="0" applyFont="1" applyBorder="1" applyAlignment="1">
      <alignment horizontal="center" vertical="center"/>
    </xf>
    <xf numFmtId="0" fontId="36" fillId="0" borderId="0" xfId="0" applyFont="1"/>
    <xf numFmtId="164" fontId="36" fillId="0" borderId="0" xfId="0" applyNumberFormat="1" applyFont="1"/>
    <xf numFmtId="0" fontId="0" fillId="0" borderId="0" xfId="0" applyProtection="1">
      <protection hidden="1"/>
    </xf>
    <xf numFmtId="0" fontId="34" fillId="0" borderId="11" xfId="0" applyFont="1" applyBorder="1" applyAlignment="1">
      <alignment horizontal="left" vertical="center"/>
    </xf>
    <xf numFmtId="0" fontId="35" fillId="0" borderId="0" xfId="0" applyFont="1" applyProtection="1">
      <protection hidden="1"/>
    </xf>
    <xf numFmtId="0" fontId="24" fillId="5" borderId="28" xfId="0" applyFont="1" applyFill="1" applyBorder="1" applyAlignment="1" applyProtection="1">
      <alignment horizontal="center" vertical="center" wrapText="1"/>
      <protection locked="0"/>
    </xf>
    <xf numFmtId="0" fontId="24" fillId="5" borderId="27" xfId="0" applyFont="1" applyFill="1" applyBorder="1" applyAlignment="1" applyProtection="1">
      <alignment horizontal="center" vertical="center" wrapText="1"/>
      <protection locked="0"/>
    </xf>
    <xf numFmtId="0" fontId="24" fillId="5" borderId="65" xfId="0" applyFont="1" applyFill="1" applyBorder="1" applyAlignment="1" applyProtection="1">
      <alignment horizontal="center" vertical="center" wrapText="1"/>
      <protection locked="0"/>
    </xf>
    <xf numFmtId="0" fontId="7" fillId="0" borderId="29" xfId="0" applyFont="1" applyBorder="1" applyAlignment="1" applyProtection="1">
      <alignment horizontal="left" vertical="center" wrapText="1"/>
      <protection locked="0"/>
    </xf>
    <xf numFmtId="0" fontId="8" fillId="0" borderId="29"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4" xfId="0" applyFont="1" applyBorder="1" applyAlignment="1" applyProtection="1">
      <alignment vertical="center"/>
      <protection locked="0"/>
    </xf>
    <xf numFmtId="0" fontId="8" fillId="0" borderId="33" xfId="0" applyFont="1" applyBorder="1" applyAlignment="1" applyProtection="1">
      <alignment vertical="center"/>
      <protection locked="0"/>
    </xf>
    <xf numFmtId="0" fontId="7" fillId="0" borderId="66" xfId="0" applyFont="1" applyBorder="1" applyAlignment="1" applyProtection="1">
      <alignment horizontal="left" vertical="center" wrapText="1"/>
      <protection locked="0"/>
    </xf>
    <xf numFmtId="0" fontId="8" fillId="0" borderId="66" xfId="0" applyFont="1" applyBorder="1" applyAlignment="1" applyProtection="1">
      <alignment vertical="center"/>
      <protection locked="0"/>
    </xf>
    <xf numFmtId="0" fontId="8" fillId="0" borderId="67" xfId="0" applyFont="1" applyBorder="1" applyAlignment="1" applyProtection="1">
      <alignment vertical="center"/>
      <protection locked="0"/>
    </xf>
    <xf numFmtId="0" fontId="7" fillId="0" borderId="68" xfId="0" applyFont="1" applyBorder="1" applyAlignment="1" applyProtection="1">
      <alignment horizontal="left" vertical="center" wrapText="1"/>
      <protection locked="0"/>
    </xf>
    <xf numFmtId="0" fontId="8" fillId="0" borderId="68" xfId="0" applyFont="1" applyBorder="1" applyAlignment="1" applyProtection="1">
      <alignment vertical="center"/>
      <protection locked="0"/>
    </xf>
    <xf numFmtId="0" fontId="8" fillId="0" borderId="69" xfId="0" applyFont="1" applyBorder="1" applyAlignment="1" applyProtection="1">
      <alignment vertical="center"/>
      <protection locked="0"/>
    </xf>
    <xf numFmtId="0" fontId="26" fillId="0" borderId="70" xfId="0" applyFont="1" applyBorder="1" applyAlignment="1">
      <alignment vertical="center" wrapText="1"/>
    </xf>
    <xf numFmtId="0" fontId="24" fillId="5" borderId="71" xfId="0" applyFont="1" applyFill="1" applyBorder="1" applyAlignment="1" applyProtection="1">
      <alignment horizontal="center" vertical="center" wrapText="1"/>
      <protection locked="0"/>
    </xf>
    <xf numFmtId="0" fontId="0" fillId="0" borderId="27" xfId="0" applyBorder="1" applyAlignment="1">
      <alignment horizontal="center" vertical="center"/>
    </xf>
    <xf numFmtId="0" fontId="27" fillId="0" borderId="28" xfId="0" applyFont="1" applyBorder="1" applyAlignment="1">
      <alignment horizontal="center" vertical="center" wrapText="1"/>
    </xf>
    <xf numFmtId="0" fontId="27" fillId="0" borderId="27" xfId="0" applyFont="1" applyBorder="1" applyAlignment="1">
      <alignment horizontal="center" vertical="center" wrapText="1"/>
    </xf>
    <xf numFmtId="0" fontId="0" fillId="0" borderId="27" xfId="0" applyBorder="1" applyAlignment="1">
      <alignment horizontal="center" vertical="center" wrapText="1"/>
    </xf>
    <xf numFmtId="0" fontId="27" fillId="0" borderId="71" xfId="0" applyFont="1" applyBorder="1" applyAlignment="1">
      <alignment horizontal="center" vertical="center" wrapText="1"/>
    </xf>
    <xf numFmtId="0" fontId="27" fillId="0" borderId="65" xfId="0" applyFont="1" applyBorder="1" applyAlignment="1">
      <alignment horizontal="center" vertical="center" wrapText="1"/>
    </xf>
    <xf numFmtId="0" fontId="20" fillId="0" borderId="0" xfId="0" applyFont="1" applyAlignment="1">
      <alignment horizontal="center" vertical="center"/>
    </xf>
    <xf numFmtId="0" fontId="21" fillId="11" borderId="0" xfId="0" applyFont="1" applyFill="1" applyAlignment="1">
      <alignment horizontal="center" vertical="center"/>
    </xf>
    <xf numFmtId="49" fontId="30" fillId="4" borderId="0" xfId="2" applyNumberFormat="1" applyFont="1" applyFill="1" applyBorder="1" applyAlignment="1">
      <alignment horizontal="center" vertical="center"/>
    </xf>
    <xf numFmtId="0" fontId="20" fillId="0" borderId="0" xfId="0" applyFont="1" applyAlignment="1">
      <alignment horizontal="center" vertical="center"/>
    </xf>
    <xf numFmtId="0" fontId="12" fillId="4" borderId="0" xfId="0" applyFont="1" applyFill="1" applyAlignment="1">
      <alignment horizontal="center" vertical="center"/>
    </xf>
    <xf numFmtId="0" fontId="1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vertical="top" wrapText="1"/>
    </xf>
    <xf numFmtId="164" fontId="29" fillId="0" borderId="53" xfId="0" applyNumberFormat="1" applyFont="1" applyBorder="1" applyAlignment="1">
      <alignment horizontal="center" vertical="top"/>
    </xf>
    <xf numFmtId="164" fontId="29" fillId="0" borderId="54" xfId="0" applyNumberFormat="1" applyFont="1" applyBorder="1" applyAlignment="1">
      <alignment horizontal="center" vertical="top"/>
    </xf>
    <xf numFmtId="164" fontId="29" fillId="0" borderId="55" xfId="0" applyNumberFormat="1" applyFont="1" applyBorder="1" applyAlignment="1">
      <alignment horizontal="center" vertical="top"/>
    </xf>
    <xf numFmtId="0" fontId="31" fillId="0" borderId="1" xfId="0" applyFont="1" applyBorder="1" applyAlignment="1">
      <alignment horizontal="center" vertical="top" wrapText="1"/>
    </xf>
    <xf numFmtId="164" fontId="12" fillId="0" borderId="53" xfId="0" applyNumberFormat="1" applyFont="1" applyBorder="1" applyAlignment="1">
      <alignment horizontal="center" vertical="top" wrapText="1"/>
    </xf>
    <xf numFmtId="164" fontId="12" fillId="0" borderId="54" xfId="0" applyNumberFormat="1" applyFont="1" applyBorder="1" applyAlignment="1">
      <alignment horizontal="center" vertical="top" wrapText="1"/>
    </xf>
    <xf numFmtId="164" fontId="12" fillId="0" borderId="55" xfId="0" applyNumberFormat="1" applyFont="1" applyBorder="1" applyAlignment="1">
      <alignment horizontal="center" vertical="top" wrapText="1"/>
    </xf>
    <xf numFmtId="0" fontId="9" fillId="11" borderId="0" xfId="0" applyFont="1" applyFill="1" applyAlignment="1">
      <alignment horizontal="center" vertical="center"/>
    </xf>
    <xf numFmtId="0" fontId="32" fillId="12" borderId="41" xfId="0" applyFont="1" applyFill="1" applyBorder="1" applyAlignment="1">
      <alignment horizontal="center" vertical="center" wrapText="1"/>
    </xf>
    <xf numFmtId="0" fontId="32" fillId="12" borderId="43" xfId="0" applyFont="1" applyFill="1" applyBorder="1" applyAlignment="1">
      <alignment horizontal="center" vertical="center" wrapText="1"/>
    </xf>
    <xf numFmtId="0" fontId="32" fillId="12" borderId="42" xfId="0" applyFont="1" applyFill="1" applyBorder="1" applyAlignment="1">
      <alignment horizontal="center" vertical="center" wrapText="1"/>
    </xf>
    <xf numFmtId="0" fontId="32" fillId="12" borderId="44" xfId="0" applyFont="1" applyFill="1" applyBorder="1" applyAlignment="1">
      <alignment horizontal="center" vertical="center" wrapText="1"/>
    </xf>
    <xf numFmtId="0" fontId="32" fillId="12" borderId="40" xfId="0" applyFont="1" applyFill="1" applyBorder="1" applyAlignment="1">
      <alignment horizontal="center" vertical="center" wrapText="1"/>
    </xf>
    <xf numFmtId="0" fontId="33" fillId="12" borderId="49" xfId="0" applyFont="1" applyFill="1" applyBorder="1" applyAlignment="1">
      <alignment horizontal="center" vertical="center" wrapText="1"/>
    </xf>
    <xf numFmtId="0" fontId="32" fillId="12" borderId="52" xfId="0" applyFont="1" applyFill="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164" fontId="23" fillId="0" borderId="62" xfId="0" applyNumberFormat="1" applyFont="1" applyBorder="1" applyAlignment="1">
      <alignment horizontal="center" vertical="center"/>
    </xf>
    <xf numFmtId="164" fontId="23" fillId="0" borderId="63" xfId="0" applyNumberFormat="1" applyFont="1" applyBorder="1" applyAlignment="1">
      <alignment horizontal="center" vertical="center"/>
    </xf>
    <xf numFmtId="0" fontId="23" fillId="0" borderId="56" xfId="0" applyFont="1" applyBorder="1" applyAlignment="1">
      <alignment horizontal="center"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4" fillId="5" borderId="59" xfId="0" applyFont="1" applyFill="1" applyBorder="1" applyAlignment="1" applyProtection="1">
      <alignment horizontal="center" vertical="center"/>
      <protection locked="0"/>
    </xf>
    <xf numFmtId="0" fontId="24" fillId="5" borderId="60" xfId="0" applyFont="1" applyFill="1" applyBorder="1" applyAlignment="1" applyProtection="1">
      <alignment horizontal="center" vertical="center"/>
      <protection locked="0"/>
    </xf>
    <xf numFmtId="0" fontId="24" fillId="5" borderId="61" xfId="0" applyFont="1" applyFill="1" applyBorder="1" applyAlignment="1" applyProtection="1">
      <alignment horizontal="center" vertical="center"/>
      <protection locked="0"/>
    </xf>
    <xf numFmtId="0" fontId="20" fillId="0" borderId="0" xfId="0" applyFont="1" applyAlignment="1">
      <alignment horizontal="center"/>
    </xf>
    <xf numFmtId="0" fontId="28" fillId="0" borderId="1" xfId="0" applyFont="1" applyBorder="1" applyAlignment="1">
      <alignment horizontal="center" vertical="top" wrapText="1"/>
    </xf>
    <xf numFmtId="0" fontId="28" fillId="0" borderId="53" xfId="0" applyFont="1" applyBorder="1" applyAlignment="1">
      <alignment horizontal="center" vertical="top" wrapText="1"/>
    </xf>
    <xf numFmtId="0" fontId="28" fillId="0" borderId="54" xfId="0" applyFont="1" applyBorder="1" applyAlignment="1">
      <alignment horizontal="center" vertical="top" wrapText="1"/>
    </xf>
    <xf numFmtId="0" fontId="28" fillId="0" borderId="55" xfId="0" applyFont="1" applyBorder="1" applyAlignment="1">
      <alignment horizontal="center" vertical="top" wrapText="1"/>
    </xf>
    <xf numFmtId="0" fontId="10" fillId="0" borderId="13" xfId="0" applyFont="1" applyBorder="1" applyAlignment="1">
      <alignment horizontal="center" vertical="center" wrapText="1"/>
    </xf>
    <xf numFmtId="0" fontId="2" fillId="12" borderId="38"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2" fillId="13" borderId="3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2" fillId="13" borderId="45" xfId="0" applyFont="1" applyFill="1" applyBorder="1" applyAlignment="1">
      <alignment horizontal="center" vertical="center" wrapText="1"/>
    </xf>
    <xf numFmtId="0" fontId="2" fillId="13" borderId="46" xfId="0" applyFont="1" applyFill="1" applyBorder="1" applyAlignment="1">
      <alignment horizontal="center" vertical="center" wrapText="1"/>
    </xf>
    <xf numFmtId="0" fontId="2" fillId="13" borderId="35" xfId="0" applyFont="1" applyFill="1" applyBorder="1" applyAlignment="1">
      <alignment horizontal="center" vertical="center" wrapText="1"/>
    </xf>
    <xf numFmtId="0" fontId="2" fillId="13" borderId="47"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3" fillId="0" borderId="0" xfId="0" applyFont="1" applyAlignment="1">
      <alignment vertical="top"/>
    </xf>
    <xf numFmtId="0" fontId="3" fillId="0" borderId="11" xfId="0" applyFont="1" applyBorder="1" applyAlignment="1">
      <alignment vertical="top"/>
    </xf>
    <xf numFmtId="41" fontId="3" fillId="0" borderId="0" xfId="1" applyFont="1" applyAlignment="1">
      <alignment vertical="center"/>
    </xf>
    <xf numFmtId="0" fontId="3" fillId="0" borderId="26" xfId="0" applyFont="1" applyBorder="1" applyAlignment="1">
      <alignment vertical="center"/>
    </xf>
    <xf numFmtId="0" fontId="20" fillId="0" borderId="16" xfId="0" applyFont="1" applyBorder="1" applyAlignment="1">
      <alignment vertical="center"/>
    </xf>
    <xf numFmtId="0" fontId="3" fillId="0" borderId="16" xfId="0" applyFont="1" applyBorder="1" applyAlignment="1">
      <alignment vertical="top"/>
    </xf>
  </cellXfs>
  <cellStyles count="3">
    <cellStyle name="Hipervínculo" xfId="2" builtinId="8"/>
    <cellStyle name="Millares [0]" xfId="1" builtinId="6"/>
    <cellStyle name="Normal" xfId="0" builtinId="0"/>
  </cellStyles>
  <dxfs count="166">
    <dxf>
      <font>
        <b/>
        <i val="0"/>
        <color theme="0"/>
      </font>
      <fill>
        <patternFill>
          <bgColor rgb="FF8E0000"/>
        </patternFill>
      </fill>
    </dxf>
    <dxf>
      <font>
        <b/>
        <i val="0"/>
        <color theme="0"/>
      </font>
      <fill>
        <patternFill>
          <bgColor rgb="FFFF66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6600"/>
        </patternFill>
      </fill>
    </dxf>
    <dxf>
      <font>
        <b/>
        <i val="0"/>
        <color theme="0"/>
      </font>
      <fill>
        <patternFill>
          <bgColor rgb="FFFF0000"/>
        </patternFill>
      </fill>
    </dxf>
    <dxf>
      <font>
        <b/>
        <i val="0"/>
        <color theme="0"/>
      </font>
      <fill>
        <patternFill>
          <bgColor rgb="FFEE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rgb="FF002060"/>
      </font>
      <fill>
        <patternFill>
          <bgColor rgb="FFFFFF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FF6600"/>
        </patternFill>
      </fill>
    </dxf>
    <dxf>
      <font>
        <b/>
        <i val="0"/>
        <color theme="0"/>
      </font>
      <fill>
        <patternFill>
          <bgColor rgb="FFEE00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rgb="FF002060"/>
      </font>
      <fill>
        <patternFill>
          <bgColor rgb="FFFFFF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FF6600"/>
        </patternFill>
      </fill>
    </dxf>
    <dxf>
      <font>
        <b/>
        <i val="0"/>
        <color theme="0"/>
      </font>
      <fill>
        <patternFill>
          <bgColor rgb="FF8E00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CCFF66"/>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009900"/>
        </patternFill>
      </fill>
    </dxf>
    <dxf>
      <font>
        <b/>
        <i val="0"/>
        <color theme="0"/>
      </font>
      <fill>
        <patternFill>
          <bgColor rgb="FFFF0000"/>
        </patternFill>
      </fill>
    </dxf>
    <dxf>
      <font>
        <b/>
        <i val="0"/>
        <color theme="0"/>
      </font>
      <fill>
        <patternFill>
          <bgColor rgb="FF8E0000"/>
        </patternFill>
      </fill>
    </dxf>
    <dxf>
      <font>
        <b/>
        <i val="0"/>
        <color theme="0"/>
      </font>
      <fill>
        <patternFill>
          <bgColor rgb="FFFF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8E0000"/>
      <color rgb="FFF57B17"/>
      <color rgb="FFFF6600"/>
      <color rgb="FFD60000"/>
      <color rgb="FF009900"/>
      <color rgb="FFBEE395"/>
      <color rgb="FF008000"/>
      <color rgb="FFFACA00"/>
      <color rgb="FFFFFF66"/>
      <color rgb="FFDE5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64E-2"/>
          <c:y val="3.6529666037268628E-2"/>
          <c:w val="0.89690087719298262"/>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92D050"/>
                </a:gs>
                <a:gs pos="82000">
                  <a:srgbClr val="FF6600"/>
                </a:gs>
                <a:gs pos="43000">
                  <a:srgbClr val="FFFF00"/>
                </a:gs>
                <a:gs pos="59000">
                  <a:srgbClr val="FFFF00"/>
                </a:gs>
                <a:gs pos="100000">
                  <a:srgbClr val="FF0000"/>
                </a:gs>
              </a:gsLst>
              <a:lin ang="5400000" scaled="0"/>
            </a:gradFill>
            <a:ln>
              <a:noFill/>
            </a:ln>
            <a:effectLst/>
          </c:spPr>
          <c:invertIfNegative val="0"/>
          <c:dPt>
            <c:idx val="0"/>
            <c:invertIfNegative val="0"/>
            <c:bubble3D val="0"/>
            <c:spPr>
              <a:gradFill>
                <a:gsLst>
                  <a:gs pos="0">
                    <a:srgbClr val="009900"/>
                  </a:gs>
                  <a:gs pos="21000">
                    <a:srgbClr val="FFFF00"/>
                  </a:gs>
                  <a:gs pos="75000">
                    <a:srgbClr val="FF0000"/>
                  </a:gs>
                  <a:gs pos="60000">
                    <a:srgbClr val="FF6600"/>
                  </a:gs>
                  <a:gs pos="35000">
                    <a:srgbClr val="FFFF00"/>
                  </a:gs>
                  <a:gs pos="100000">
                    <a:srgbClr val="D60000"/>
                  </a:gs>
                </a:gsLst>
                <a:lin ang="5400000" scaled="0"/>
              </a:gradFill>
              <a:ln>
                <a:noFill/>
              </a:ln>
              <a:effectLst/>
            </c:spPr>
            <c:extLst>
              <c:ext xmlns:c16="http://schemas.microsoft.com/office/drawing/2014/chart" uri="{C3380CC4-5D6E-409C-BE32-E72D297353CC}">
                <c16:uniqueId val="{00000001-3ABD-4C6F-B149-273179887470}"/>
              </c:ext>
            </c:extLst>
          </c:dPt>
          <c:cat>
            <c:strRef>
              <c:f>Gráficas!$I$12</c:f>
              <c:strCache>
                <c:ptCount val="1"/>
                <c:pt idx="0">
                  <c:v>POLÍTICA DE GOBIERNO DIGITAL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2-3ABD-4C6F-B149-273179887470}"/>
            </c:ext>
          </c:extLst>
        </c:ser>
        <c:dLbls>
          <c:showLegendKey val="0"/>
          <c:showVal val="0"/>
          <c:showCatName val="0"/>
          <c:showSerName val="0"/>
          <c:showPercent val="0"/>
          <c:showBubbleSize val="0"/>
        </c:dLbls>
        <c:gapWidth val="150"/>
        <c:axId val="-1023047376"/>
        <c:axId val="-1023053904"/>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4-3ABD-4C6F-B149-27317988747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GOBIERNO DIGITAL</c:v>
                </c:pt>
              </c:strCache>
            </c:strRef>
          </c:xVal>
          <c:yVal>
            <c:numRef>
              <c:f>Gráficas!$K$12</c:f>
              <c:numCache>
                <c:formatCode>0.0</c:formatCode>
                <c:ptCount val="1"/>
                <c:pt idx="0">
                  <c:v>58.280405405405403</c:v>
                </c:pt>
              </c:numCache>
            </c:numRef>
          </c:yVal>
          <c:smooth val="0"/>
          <c:extLst>
            <c:ext xmlns:c16="http://schemas.microsoft.com/office/drawing/2014/chart" uri="{C3380CC4-5D6E-409C-BE32-E72D297353CC}">
              <c16:uniqueId val="{00000005-3ABD-4C6F-B149-273179887470}"/>
            </c:ext>
          </c:extLst>
        </c:ser>
        <c:dLbls>
          <c:showLegendKey val="0"/>
          <c:showVal val="0"/>
          <c:showCatName val="0"/>
          <c:showSerName val="0"/>
          <c:showPercent val="0"/>
          <c:showBubbleSize val="0"/>
        </c:dLbls>
        <c:axId val="-1023047376"/>
        <c:axId val="-1023053904"/>
      </c:scatterChart>
      <c:catAx>
        <c:axId val="-102304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3904"/>
        <c:crosses val="autoZero"/>
        <c:auto val="1"/>
        <c:lblAlgn val="ctr"/>
        <c:lblOffset val="100"/>
        <c:noMultiLvlLbl val="0"/>
      </c:catAx>
      <c:valAx>
        <c:axId val="-10230539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73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78000">
                  <a:srgbClr val="FF0000"/>
                </a:gs>
                <a:gs pos="23000">
                  <a:srgbClr val="FFFF00"/>
                </a:gs>
                <a:gs pos="34000">
                  <a:srgbClr val="FFFF00"/>
                </a:gs>
                <a:gs pos="58000">
                  <a:srgbClr val="FF6600"/>
                </a:gs>
                <a:gs pos="100000">
                  <a:srgbClr val="C00000"/>
                </a:gs>
              </a:gsLst>
              <a:lin ang="5400000" scaled="0"/>
            </a:gradFill>
            <a:ln>
              <a:noFill/>
            </a:ln>
            <a:effectLst/>
          </c:spPr>
          <c:invertIfNegative val="0"/>
          <c:cat>
            <c:strRef>
              <c:f>Gráficas!$J$34:$J$44</c:f>
              <c:strCache>
                <c:ptCount val="11"/>
                <c:pt idx="0">
                  <c:v>Gobernanza</c:v>
                </c:pt>
                <c:pt idx="1">
                  <c:v>Innovación pública digital</c:v>
                </c:pt>
                <c:pt idx="2">
                  <c:v>Arquitectura</c:v>
                </c:pt>
                <c:pt idx="3">
                  <c:v>Cultura y apropiación</c:v>
                </c:pt>
                <c:pt idx="4">
                  <c:v>Seguridad y privacidad de la información</c:v>
                </c:pt>
                <c:pt idx="5">
                  <c:v>Servicios y procesos inteligentes</c:v>
                </c:pt>
                <c:pt idx="6">
                  <c:v>Servicios ciudadanos digitales</c:v>
                </c:pt>
                <c:pt idx="7">
                  <c:v>Decisiones basadas en datos</c:v>
                </c:pt>
                <c:pt idx="8">
                  <c:v>Estado abierto</c:v>
                </c:pt>
                <c:pt idx="9">
                  <c:v>Proyectos de transformación digital</c:v>
                </c:pt>
                <c:pt idx="10">
                  <c:v>Estrategias de ciudades y territorios inteligentes</c:v>
                </c:pt>
              </c:strCache>
            </c:strRef>
          </c:cat>
          <c:val>
            <c:numRef>
              <c:f>Gráficas!$K$34:$K$44</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c:ext xmlns:c16="http://schemas.microsoft.com/office/drawing/2014/chart" uri="{C3380CC4-5D6E-409C-BE32-E72D297353CC}">
              <c16:uniqueId val="{00000000-1218-4E1E-8D8E-3F20CA6B0C1E}"/>
            </c:ext>
          </c:extLst>
        </c:ser>
        <c:dLbls>
          <c:showLegendKey val="0"/>
          <c:showVal val="0"/>
          <c:showCatName val="0"/>
          <c:showSerName val="0"/>
          <c:showPercent val="0"/>
          <c:showBubbleSize val="0"/>
        </c:dLbls>
        <c:gapWidth val="150"/>
        <c:axId val="-1023050096"/>
        <c:axId val="-1023040304"/>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dash"/>
            <c:size val="12"/>
            <c:spPr>
              <a:solidFill>
                <a:schemeClr val="tx1"/>
              </a:solidFill>
              <a:ln w="25400">
                <a:solidFill>
                  <a:schemeClr val="tx1">
                    <a:alpha val="67000"/>
                  </a:schemeClr>
                </a:solidFill>
              </a:ln>
              <a:effectLst/>
            </c:spPr>
          </c:marker>
          <c:dPt>
            <c:idx val="0"/>
            <c:marker>
              <c:spPr>
                <a:solidFill>
                  <a:schemeClr val="tx1"/>
                </a:solidFill>
                <a:ln w="25400">
                  <a:solidFill>
                    <a:schemeClr val="tx1">
                      <a:alpha val="67000"/>
                    </a:schemeClr>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218-4E1E-8D8E-3F20CA6B0C1E}"/>
              </c:ext>
            </c:extLst>
          </c:dPt>
          <c:dPt>
            <c:idx val="1"/>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3-1218-4E1E-8D8E-3F20CA6B0C1E}"/>
              </c:ext>
            </c:extLst>
          </c:dPt>
          <c:dPt>
            <c:idx val="2"/>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4-1218-4E1E-8D8E-3F20CA6B0C1E}"/>
              </c:ext>
            </c:extLst>
          </c:dPt>
          <c:dPt>
            <c:idx val="3"/>
            <c:marker>
              <c:spPr>
                <a:solidFill>
                  <a:schemeClr val="tx1"/>
                </a:solidFill>
                <a:ln w="25400">
                  <a:solidFill>
                    <a:schemeClr val="tx1">
                      <a:alpha val="67000"/>
                    </a:schemeClr>
                  </a:solidFill>
                  <a:headEnd type="triangle"/>
                </a:ln>
                <a:effectLst/>
              </c:spPr>
            </c:marker>
            <c:bubble3D val="0"/>
            <c:extLst>
              <c:ext xmlns:c16="http://schemas.microsoft.com/office/drawing/2014/chart" uri="{C3380CC4-5D6E-409C-BE32-E72D297353CC}">
                <c16:uniqueId val="{00000005-1218-4E1E-8D8E-3F20CA6B0C1E}"/>
              </c:ext>
            </c:extLst>
          </c:dPt>
          <c:dPt>
            <c:idx val="4"/>
            <c:bubble3D val="0"/>
            <c:extLst>
              <c:ext xmlns:c16="http://schemas.microsoft.com/office/drawing/2014/chart" uri="{C3380CC4-5D6E-409C-BE32-E72D297353CC}">
                <c16:uniqueId val="{00000006-1218-4E1E-8D8E-3F20CA6B0C1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Gráficas!$J$34:$J$44</c:f>
              <c:strCache>
                <c:ptCount val="11"/>
                <c:pt idx="0">
                  <c:v>Gobernanza</c:v>
                </c:pt>
                <c:pt idx="1">
                  <c:v>Innovación pública digital</c:v>
                </c:pt>
                <c:pt idx="2">
                  <c:v>Arquitectura</c:v>
                </c:pt>
                <c:pt idx="3">
                  <c:v>Cultura y apropiación</c:v>
                </c:pt>
                <c:pt idx="4">
                  <c:v>Seguridad y privacidad de la información</c:v>
                </c:pt>
                <c:pt idx="5">
                  <c:v>Servicios y procesos inteligentes</c:v>
                </c:pt>
                <c:pt idx="6">
                  <c:v>Servicios ciudadanos digitales</c:v>
                </c:pt>
                <c:pt idx="7">
                  <c:v>Decisiones basadas en datos</c:v>
                </c:pt>
                <c:pt idx="8">
                  <c:v>Estado abierto</c:v>
                </c:pt>
                <c:pt idx="9">
                  <c:v>Proyectos de transformación digital</c:v>
                </c:pt>
                <c:pt idx="10">
                  <c:v>Estrategias de ciudades y territorios inteligentes</c:v>
                </c:pt>
              </c:strCache>
            </c:strRef>
          </c:xVal>
          <c:yVal>
            <c:numRef>
              <c:f>Gráficas!$L$34:$L$44</c:f>
              <c:numCache>
                <c:formatCode>0.0</c:formatCode>
                <c:ptCount val="11"/>
                <c:pt idx="0">
                  <c:v>81.684210526315795</c:v>
                </c:pt>
                <c:pt idx="1">
                  <c:v>53.648648648648646</c:v>
                </c:pt>
                <c:pt idx="2">
                  <c:v>36.914285714285711</c:v>
                </c:pt>
                <c:pt idx="3">
                  <c:v>70.458333333333329</c:v>
                </c:pt>
                <c:pt idx="4">
                  <c:v>87.916666666666671</c:v>
                </c:pt>
                <c:pt idx="5">
                  <c:v>52.692307692307693</c:v>
                </c:pt>
                <c:pt idx="6">
                  <c:v>20.833333333333332</c:v>
                </c:pt>
                <c:pt idx="7">
                  <c:v>53.275862068965516</c:v>
                </c:pt>
                <c:pt idx="8">
                  <c:v>76.246913580246911</c:v>
                </c:pt>
                <c:pt idx="9">
                  <c:v>30</c:v>
                </c:pt>
                <c:pt idx="10">
                  <c:v>30</c:v>
                </c:pt>
              </c:numCache>
            </c:numRef>
          </c:yVal>
          <c:smooth val="0"/>
          <c:extLst>
            <c:ext xmlns:c16="http://schemas.microsoft.com/office/drawing/2014/chart" uri="{C3380CC4-5D6E-409C-BE32-E72D297353CC}">
              <c16:uniqueId val="{00000007-1218-4E1E-8D8E-3F20CA6B0C1E}"/>
            </c:ext>
          </c:extLst>
        </c:ser>
        <c:dLbls>
          <c:showLegendKey val="0"/>
          <c:showVal val="0"/>
          <c:showCatName val="0"/>
          <c:showSerName val="0"/>
          <c:showPercent val="0"/>
          <c:showBubbleSize val="0"/>
        </c:dLbls>
        <c:axId val="-1023050096"/>
        <c:axId val="-1023040304"/>
      </c:scatterChart>
      <c:catAx>
        <c:axId val="-102305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40304"/>
        <c:crosses val="autoZero"/>
        <c:auto val="1"/>
        <c:lblAlgn val="ctr"/>
        <c:lblOffset val="100"/>
        <c:noMultiLvlLbl val="0"/>
      </c:catAx>
      <c:valAx>
        <c:axId val="-1023040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0230500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4.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7" Type="http://schemas.openxmlformats.org/officeDocument/2006/relationships/chart" Target="../charts/chart2.xml"/><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Inicio!A1"/><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306918</xdr:colOff>
      <xdr:row>0</xdr:row>
      <xdr:rowOff>21166</xdr:rowOff>
    </xdr:from>
    <xdr:to>
      <xdr:col>16</xdr:col>
      <xdr:colOff>716885</xdr:colOff>
      <xdr:row>0</xdr:row>
      <xdr:rowOff>613833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577918" y="21166"/>
          <a:ext cx="1933967" cy="592667"/>
        </a:xfrm>
        <a:prstGeom prst="rect">
          <a:avLst/>
        </a:prstGeom>
      </xdr:spPr>
    </xdr:pic>
    <xdr:clientData/>
  </xdr:twoCellAnchor>
  <xdr:twoCellAnchor editAs="oneCell">
    <xdr:from>
      <xdr:col>2</xdr:col>
      <xdr:colOff>169334</xdr:colOff>
      <xdr:row>0</xdr:row>
      <xdr:rowOff>211667</xdr:rowOff>
    </xdr:from>
    <xdr:to>
      <xdr:col>7</xdr:col>
      <xdr:colOff>52918</xdr:colOff>
      <xdr:row>0</xdr:row>
      <xdr:rowOff>991902</xdr:rowOff>
    </xdr:to>
    <xdr:pic>
      <xdr:nvPicPr>
        <xdr:cNvPr id="3" name="1 Imagen">
          <a:extLst>
            <a:ext uri="{FF2B5EF4-FFF2-40B4-BE49-F238E27FC236}">
              <a16:creationId xmlns:a16="http://schemas.microsoft.com/office/drawing/2014/main" id="{C9165076-511F-475F-982D-1074B4EFF3DC}"/>
            </a:ext>
          </a:extLst>
        </xdr:cNvPr>
        <xdr:cNvPicPr>
          <a:picLocks noChangeAspect="1"/>
        </xdr:cNvPicPr>
      </xdr:nvPicPr>
      <xdr:blipFill>
        <a:blip xmlns:r="http://schemas.openxmlformats.org/officeDocument/2006/relationships" r:embed="rId2"/>
        <a:stretch>
          <a:fillRect/>
        </a:stretch>
      </xdr:blipFill>
      <xdr:spPr>
        <a:xfrm>
          <a:off x="296334" y="211667"/>
          <a:ext cx="3693584" cy="780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79</xdr:row>
      <xdr:rowOff>11907</xdr:rowOff>
    </xdr:from>
    <xdr:to>
      <xdr:col>11</xdr:col>
      <xdr:colOff>461962</xdr:colOff>
      <xdr:row>84</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14</xdr:col>
      <xdr:colOff>137584</xdr:colOff>
      <xdr:row>1</xdr:row>
      <xdr:rowOff>0</xdr:rowOff>
    </xdr:from>
    <xdr:to>
      <xdr:col>16</xdr:col>
      <xdr:colOff>547551</xdr:colOff>
      <xdr:row>1</xdr:row>
      <xdr:rowOff>592667</xdr:rowOff>
    </xdr:to>
    <xdr:pic>
      <xdr:nvPicPr>
        <xdr:cNvPr id="5" name="Imagen 4">
          <a:extLst>
            <a:ext uri="{FF2B5EF4-FFF2-40B4-BE49-F238E27FC236}">
              <a16:creationId xmlns:a16="http://schemas.microsoft.com/office/drawing/2014/main" id="{27A182DC-5584-4912-BF81-0CB1721974C5}"/>
            </a:ext>
          </a:extLst>
        </xdr:cNvPr>
        <xdr:cNvPicPr>
          <a:picLocks noChangeAspect="1"/>
        </xdr:cNvPicPr>
      </xdr:nvPicPr>
      <xdr:blipFill>
        <a:blip xmlns:r="http://schemas.openxmlformats.org/officeDocument/2006/relationships" r:embed="rId4"/>
        <a:stretch>
          <a:fillRect/>
        </a:stretch>
      </xdr:blipFill>
      <xdr:spPr>
        <a:xfrm>
          <a:off x="9482667" y="21167"/>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6" name="1 Imagen">
          <a:extLst>
            <a:ext uri="{FF2B5EF4-FFF2-40B4-BE49-F238E27FC236}">
              <a16:creationId xmlns:a16="http://schemas.microsoft.com/office/drawing/2014/main" id="{A8CEE520-C977-4530-961E-C92A1A111DE5}"/>
            </a:ext>
          </a:extLst>
        </xdr:cNvPr>
        <xdr:cNvPicPr>
          <a:picLocks noChangeAspect="1"/>
        </xdr:cNvPicPr>
      </xdr:nvPicPr>
      <xdr:blipFill>
        <a:blip xmlns:r="http://schemas.openxmlformats.org/officeDocument/2006/relationships" r:embed="rId5"/>
        <a:stretch>
          <a:fillRect/>
        </a:stretch>
      </xdr:blipFill>
      <xdr:spPr>
        <a:xfrm>
          <a:off x="201083" y="211668"/>
          <a:ext cx="3693584" cy="780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209021</xdr:colOff>
      <xdr:row>8</xdr:row>
      <xdr:rowOff>84665</xdr:rowOff>
    </xdr:from>
    <xdr:to>
      <xdr:col>10</xdr:col>
      <xdr:colOff>242457</xdr:colOff>
      <xdr:row>10</xdr:row>
      <xdr:rowOff>663846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85271" y="2614082"/>
          <a:ext cx="1165853" cy="1051819"/>
        </a:xfrm>
        <a:prstGeom prst="rect">
          <a:avLst/>
        </a:prstGeom>
      </xdr:spPr>
    </xdr:pic>
    <xdr:clientData/>
  </xdr:twoCellAnchor>
  <xdr:twoCellAnchor editAs="oneCell">
    <xdr:from>
      <xdr:col>8</xdr:col>
      <xdr:colOff>234950</xdr:colOff>
      <xdr:row>13</xdr:row>
      <xdr:rowOff>446371</xdr:rowOff>
    </xdr:from>
    <xdr:to>
      <xdr:col>10</xdr:col>
      <xdr:colOff>201485</xdr:colOff>
      <xdr:row>14</xdr:row>
      <xdr:rowOff>325891</xdr:rowOff>
    </xdr:to>
    <xdr:pic>
      <xdr:nvPicPr>
        <xdr:cNvPr id="3" name="Gráfico 2" descr="Gráfico de barras">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4017625" y="4570696"/>
          <a:ext cx="1128585" cy="1066970"/>
        </a:xfrm>
        <a:prstGeom prst="rect">
          <a:avLst/>
        </a:prstGeom>
      </xdr:spPr>
    </xdr:pic>
    <xdr:clientData/>
  </xdr:twoCellAnchor>
  <xdr:twoCellAnchor editAs="oneCell">
    <xdr:from>
      <xdr:col>5</xdr:col>
      <xdr:colOff>54240</xdr:colOff>
      <xdr:row>1</xdr:row>
      <xdr:rowOff>0</xdr:rowOff>
    </xdr:from>
    <xdr:to>
      <xdr:col>6</xdr:col>
      <xdr:colOff>202269</xdr:colOff>
      <xdr:row>1</xdr:row>
      <xdr:rowOff>592667</xdr:rowOff>
    </xdr:to>
    <xdr:pic>
      <xdr:nvPicPr>
        <xdr:cNvPr id="5" name="Imagen 4">
          <a:extLst>
            <a:ext uri="{FF2B5EF4-FFF2-40B4-BE49-F238E27FC236}">
              <a16:creationId xmlns:a16="http://schemas.microsoft.com/office/drawing/2014/main" id="{13A0BFAC-1CE1-415C-8324-5067E62F6A2F}"/>
            </a:ext>
          </a:extLst>
        </xdr:cNvPr>
        <xdr:cNvPicPr>
          <a:picLocks noChangeAspect="1"/>
        </xdr:cNvPicPr>
      </xdr:nvPicPr>
      <xdr:blipFill>
        <a:blip xmlns:r="http://schemas.openxmlformats.org/officeDocument/2006/relationships" r:embed="rId7"/>
        <a:stretch>
          <a:fillRect/>
        </a:stretch>
      </xdr:blipFill>
      <xdr:spPr>
        <a:xfrm>
          <a:off x="9483990" y="119063"/>
          <a:ext cx="1933967" cy="592667"/>
        </a:xfrm>
        <a:prstGeom prst="rect">
          <a:avLst/>
        </a:prstGeom>
      </xdr:spPr>
    </xdr:pic>
    <xdr:clientData/>
  </xdr:twoCellAnchor>
  <xdr:twoCellAnchor editAs="oneCell">
    <xdr:from>
      <xdr:col>2</xdr:col>
      <xdr:colOff>0</xdr:colOff>
      <xdr:row>1</xdr:row>
      <xdr:rowOff>190501</xdr:rowOff>
    </xdr:from>
    <xdr:to>
      <xdr:col>3</xdr:col>
      <xdr:colOff>752740</xdr:colOff>
      <xdr:row>1</xdr:row>
      <xdr:rowOff>970736</xdr:rowOff>
    </xdr:to>
    <xdr:pic>
      <xdr:nvPicPr>
        <xdr:cNvPr id="7" name="1 Imagen">
          <a:extLst>
            <a:ext uri="{FF2B5EF4-FFF2-40B4-BE49-F238E27FC236}">
              <a16:creationId xmlns:a16="http://schemas.microsoft.com/office/drawing/2014/main" id="{AEEA16C1-BCB1-4B5E-8570-8D04CB5919EA}"/>
            </a:ext>
          </a:extLst>
        </xdr:cNvPr>
        <xdr:cNvPicPr>
          <a:picLocks noChangeAspect="1"/>
        </xdr:cNvPicPr>
      </xdr:nvPicPr>
      <xdr:blipFill>
        <a:blip xmlns:r="http://schemas.openxmlformats.org/officeDocument/2006/relationships" r:embed="rId8"/>
        <a:stretch>
          <a:fillRect/>
        </a:stretch>
      </xdr:blipFill>
      <xdr:spPr>
        <a:xfrm>
          <a:off x="202406" y="309564"/>
          <a:ext cx="3693584" cy="7802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309562</xdr:colOff>
      <xdr:row>52</xdr:row>
      <xdr:rowOff>166688</xdr:rowOff>
    </xdr:from>
    <xdr:to>
      <xdr:col>11</xdr:col>
      <xdr:colOff>461962</xdr:colOff>
      <xdr:row>58</xdr:row>
      <xdr:rowOff>9525</xdr:rowOff>
    </xdr:to>
    <xdr:pic>
      <xdr:nvPicPr>
        <xdr:cNvPr id="6" name="Gráfico 5" descr="Lista de comprobación">
          <a:hlinkClick xmlns:r="http://schemas.openxmlformats.org/officeDocument/2006/relationships" r:id="rId1"/>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577012" y="25950863"/>
          <a:ext cx="914400" cy="928687"/>
        </a:xfrm>
        <a:prstGeom prst="rect">
          <a:avLst/>
        </a:prstGeom>
      </xdr:spPr>
    </xdr:pic>
    <xdr:clientData/>
  </xdr:twoCellAnchor>
  <xdr:twoCellAnchor>
    <xdr:from>
      <xdr:col>6</xdr:col>
      <xdr:colOff>0</xdr:colOff>
      <xdr:row>7</xdr:row>
      <xdr:rowOff>0</xdr:rowOff>
    </xdr:from>
    <xdr:to>
      <xdr:col>14</xdr:col>
      <xdr:colOff>744000</xdr:colOff>
      <xdr:row>25</xdr:row>
      <xdr:rowOff>25311</xdr:rowOff>
    </xdr:to>
    <xdr:graphicFrame macro="">
      <xdr:nvGraphicFramePr>
        <xdr:cNvPr id="30" name="Gráfico 29">
          <a:extLst>
            <a:ext uri="{FF2B5EF4-FFF2-40B4-BE49-F238E27FC236}">
              <a16:creationId xmlns:a16="http://schemas.microsoft.com/office/drawing/2014/main" id="{E4AFAA04-D51A-40CE-800C-E95DC3950B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14</xdr:col>
      <xdr:colOff>137584</xdr:colOff>
      <xdr:row>1</xdr:row>
      <xdr:rowOff>0</xdr:rowOff>
    </xdr:from>
    <xdr:to>
      <xdr:col>16</xdr:col>
      <xdr:colOff>547551</xdr:colOff>
      <xdr:row>1</xdr:row>
      <xdr:rowOff>592667</xdr:rowOff>
    </xdr:to>
    <xdr:pic>
      <xdr:nvPicPr>
        <xdr:cNvPr id="7" name="Imagen 6">
          <a:extLst>
            <a:ext uri="{FF2B5EF4-FFF2-40B4-BE49-F238E27FC236}">
              <a16:creationId xmlns:a16="http://schemas.microsoft.com/office/drawing/2014/main" id="{9C8BB739-6B77-4EA8-9D1C-A68B8C091E4F}"/>
            </a:ext>
          </a:extLst>
        </xdr:cNvPr>
        <xdr:cNvPicPr>
          <a:picLocks noChangeAspect="1"/>
        </xdr:cNvPicPr>
      </xdr:nvPicPr>
      <xdr:blipFill>
        <a:blip xmlns:r="http://schemas.openxmlformats.org/officeDocument/2006/relationships" r:embed="rId5"/>
        <a:stretch>
          <a:fillRect/>
        </a:stretch>
      </xdr:blipFill>
      <xdr:spPr>
        <a:xfrm>
          <a:off x="9460178" y="107156"/>
          <a:ext cx="1933967" cy="592667"/>
        </a:xfrm>
        <a:prstGeom prst="rect">
          <a:avLst/>
        </a:prstGeom>
      </xdr:spPr>
    </xdr:pic>
    <xdr:clientData/>
  </xdr:twoCellAnchor>
  <xdr:twoCellAnchor editAs="oneCell">
    <xdr:from>
      <xdr:col>2</xdr:col>
      <xdr:colOff>0</xdr:colOff>
      <xdr:row>1</xdr:row>
      <xdr:rowOff>190501</xdr:rowOff>
    </xdr:from>
    <xdr:to>
      <xdr:col>6</xdr:col>
      <xdr:colOff>645584</xdr:colOff>
      <xdr:row>1</xdr:row>
      <xdr:rowOff>970736</xdr:rowOff>
    </xdr:to>
    <xdr:pic>
      <xdr:nvPicPr>
        <xdr:cNvPr id="8" name="1 Imagen">
          <a:extLst>
            <a:ext uri="{FF2B5EF4-FFF2-40B4-BE49-F238E27FC236}">
              <a16:creationId xmlns:a16="http://schemas.microsoft.com/office/drawing/2014/main" id="{B9FFBA0F-A714-4291-A42D-E441846133BB}"/>
            </a:ext>
          </a:extLst>
        </xdr:cNvPr>
        <xdr:cNvPicPr>
          <a:picLocks noChangeAspect="1"/>
        </xdr:cNvPicPr>
      </xdr:nvPicPr>
      <xdr:blipFill>
        <a:blip xmlns:r="http://schemas.openxmlformats.org/officeDocument/2006/relationships" r:embed="rId6"/>
        <a:stretch>
          <a:fillRect/>
        </a:stretch>
      </xdr:blipFill>
      <xdr:spPr>
        <a:xfrm>
          <a:off x="178594" y="297657"/>
          <a:ext cx="3693584" cy="780235"/>
        </a:xfrm>
        <a:prstGeom prst="rect">
          <a:avLst/>
        </a:prstGeom>
      </xdr:spPr>
    </xdr:pic>
    <xdr:clientData/>
  </xdr:twoCellAnchor>
  <xdr:twoCellAnchor>
    <xdr:from>
      <xdr:col>2</xdr:col>
      <xdr:colOff>95250</xdr:colOff>
      <xdr:row>30</xdr:row>
      <xdr:rowOff>104775</xdr:rowOff>
    </xdr:from>
    <xdr:to>
      <xdr:col>19</xdr:col>
      <xdr:colOff>723900</xdr:colOff>
      <xdr:row>48</xdr:row>
      <xdr:rowOff>167774</xdr:rowOff>
    </xdr:to>
    <xdr:graphicFrame macro="">
      <xdr:nvGraphicFramePr>
        <xdr:cNvPr id="3" name="Gráfico 30">
          <a:extLst>
            <a:ext uri="{FF2B5EF4-FFF2-40B4-BE49-F238E27FC236}">
              <a16:creationId xmlns:a16="http://schemas.microsoft.com/office/drawing/2014/main" id="{46C5C1FE-6E2D-44C7-8107-D7D5521350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3976688</xdr:colOff>
      <xdr:row>306</xdr:row>
      <xdr:rowOff>142874</xdr:rowOff>
    </xdr:from>
    <xdr:to>
      <xdr:col>4</xdr:col>
      <xdr:colOff>1216918</xdr:colOff>
      <xdr:row>312</xdr:row>
      <xdr:rowOff>142874</xdr:rowOff>
    </xdr:to>
    <xdr:pic>
      <xdr:nvPicPr>
        <xdr:cNvPr id="5" name="Gráfico 4" descr="Lista de comprobación">
          <a:hlinkClick xmlns:r="http://schemas.openxmlformats.org/officeDocument/2006/relationships" r:id="rId1"/>
          <a:extLst>
            <a:ext uri="{FF2B5EF4-FFF2-40B4-BE49-F238E27FC236}">
              <a16:creationId xmlns:a16="http://schemas.microsoft.com/office/drawing/2014/main" id="{D7BC3ACB-6420-449F-A92D-B9596514D9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748338" y="140550899"/>
          <a:ext cx="1278830" cy="1076325"/>
        </a:xfrm>
        <a:prstGeom prst="rect">
          <a:avLst/>
        </a:prstGeom>
      </xdr:spPr>
    </xdr:pic>
    <xdr:clientData/>
  </xdr:twoCellAnchor>
  <xdr:twoCellAnchor editAs="oneCell">
    <xdr:from>
      <xdr:col>6</xdr:col>
      <xdr:colOff>899584</xdr:colOff>
      <xdr:row>1</xdr:row>
      <xdr:rowOff>0</xdr:rowOff>
    </xdr:from>
    <xdr:to>
      <xdr:col>7</xdr:col>
      <xdr:colOff>1357176</xdr:colOff>
      <xdr:row>1</xdr:row>
      <xdr:rowOff>592667</xdr:rowOff>
    </xdr:to>
    <xdr:pic>
      <xdr:nvPicPr>
        <xdr:cNvPr id="4" name="Imagen 3">
          <a:extLst>
            <a:ext uri="{FF2B5EF4-FFF2-40B4-BE49-F238E27FC236}">
              <a16:creationId xmlns:a16="http://schemas.microsoft.com/office/drawing/2014/main" id="{15476719-1AB2-4647-B79B-AAA019B58706}"/>
            </a:ext>
          </a:extLst>
        </xdr:cNvPr>
        <xdr:cNvPicPr>
          <a:picLocks noChangeAspect="1"/>
        </xdr:cNvPicPr>
      </xdr:nvPicPr>
      <xdr:blipFill>
        <a:blip xmlns:r="http://schemas.openxmlformats.org/officeDocument/2006/relationships" r:embed="rId4"/>
        <a:stretch>
          <a:fillRect/>
        </a:stretch>
      </xdr:blipFill>
      <xdr:spPr>
        <a:xfrm>
          <a:off x="9507803" y="130969"/>
          <a:ext cx="1933967" cy="592667"/>
        </a:xfrm>
        <a:prstGeom prst="rect">
          <a:avLst/>
        </a:prstGeom>
      </xdr:spPr>
    </xdr:pic>
    <xdr:clientData/>
  </xdr:twoCellAnchor>
  <xdr:twoCellAnchor editAs="oneCell">
    <xdr:from>
      <xdr:col>2</xdr:col>
      <xdr:colOff>0</xdr:colOff>
      <xdr:row>1</xdr:row>
      <xdr:rowOff>190501</xdr:rowOff>
    </xdr:from>
    <xdr:to>
      <xdr:col>3</xdr:col>
      <xdr:colOff>2181490</xdr:colOff>
      <xdr:row>1</xdr:row>
      <xdr:rowOff>970736</xdr:rowOff>
    </xdr:to>
    <xdr:pic>
      <xdr:nvPicPr>
        <xdr:cNvPr id="7" name="1 Imagen">
          <a:extLst>
            <a:ext uri="{FF2B5EF4-FFF2-40B4-BE49-F238E27FC236}">
              <a16:creationId xmlns:a16="http://schemas.microsoft.com/office/drawing/2014/main" id="{E774A39A-C6D3-4F3D-8AC5-317CA39A08CF}"/>
            </a:ext>
          </a:extLst>
        </xdr:cNvPr>
        <xdr:cNvPicPr>
          <a:picLocks noChangeAspect="1"/>
        </xdr:cNvPicPr>
      </xdr:nvPicPr>
      <xdr:blipFill>
        <a:blip xmlns:r="http://schemas.openxmlformats.org/officeDocument/2006/relationships" r:embed="rId5"/>
        <a:stretch>
          <a:fillRect/>
        </a:stretch>
      </xdr:blipFill>
      <xdr:spPr>
        <a:xfrm>
          <a:off x="226219" y="321470"/>
          <a:ext cx="3693584" cy="7802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mrojas/AppData/Local/Microsoft/Windows/Temporary%20Internet%20Files/Content.Outlook/L5R9UQOI/DAFP%202017/DAFP_Modelo%20Instrumento_Dic2016Simulador4.xlsx" TargetMode="External"/><Relationship Id="rId1" Type="http://schemas.openxmlformats.org/officeDocument/2006/relationships/externalLinkPath" Target="/Users/emrojas/AppData/Local/Microsoft/Windows/Temporary%20Internet%20Files/Content.Outlook/L5R9UQOI/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6"/>
  <sheetViews>
    <sheetView showGridLines="0" zoomScale="80" zoomScaleNormal="80" workbookViewId="0">
      <selection activeCell="D7" sqref="D7:P7"/>
    </sheetView>
  </sheetViews>
  <sheetFormatPr defaultColWidth="0" defaultRowHeight="15" zeroHeight="1"/>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7.5" customHeight="1">
      <c r="B1" s="41"/>
      <c r="C1" s="42"/>
      <c r="D1" s="85"/>
      <c r="E1" s="42"/>
      <c r="F1" s="42"/>
      <c r="G1" s="42"/>
      <c r="H1" s="42"/>
      <c r="I1" s="42"/>
      <c r="J1" s="42"/>
      <c r="K1" s="42"/>
      <c r="L1" s="42"/>
      <c r="M1" s="42"/>
      <c r="N1" s="42"/>
      <c r="O1" s="42"/>
      <c r="P1" s="42"/>
      <c r="Q1" s="42"/>
      <c r="R1" s="43"/>
    </row>
    <row r="2" spans="2:18" ht="27.95" customHeight="1">
      <c r="B2" s="44"/>
      <c r="C2" s="110" t="s">
        <v>0</v>
      </c>
      <c r="D2" s="110"/>
      <c r="E2" s="110"/>
      <c r="F2" s="110"/>
      <c r="G2" s="110"/>
      <c r="H2" s="110"/>
      <c r="I2" s="110"/>
      <c r="J2" s="110"/>
      <c r="K2" s="110"/>
      <c r="L2" s="110"/>
      <c r="M2" s="110"/>
      <c r="N2" s="110"/>
      <c r="O2" s="110"/>
      <c r="P2" s="110"/>
      <c r="Q2" s="110"/>
      <c r="R2" s="45"/>
    </row>
    <row r="3" spans="2:18" ht="3.95" customHeight="1">
      <c r="B3" s="44"/>
      <c r="C3" s="61"/>
      <c r="D3" s="61"/>
      <c r="E3" s="61"/>
      <c r="F3" s="61"/>
      <c r="G3" s="61"/>
      <c r="H3" s="61"/>
      <c r="I3" s="61"/>
      <c r="J3" s="61"/>
      <c r="K3" s="61"/>
      <c r="L3" s="61"/>
      <c r="M3" s="61"/>
      <c r="N3" s="61"/>
      <c r="O3" s="61"/>
      <c r="P3" s="61"/>
      <c r="Q3" s="61"/>
      <c r="R3" s="45"/>
    </row>
    <row r="4" spans="2:18" ht="27.95" customHeight="1">
      <c r="B4" s="44"/>
      <c r="C4" s="110" t="s">
        <v>1</v>
      </c>
      <c r="D4" s="110"/>
      <c r="E4" s="110"/>
      <c r="F4" s="110"/>
      <c r="G4" s="110"/>
      <c r="H4" s="110"/>
      <c r="I4" s="110"/>
      <c r="J4" s="110"/>
      <c r="K4" s="110"/>
      <c r="L4" s="110"/>
      <c r="M4" s="110"/>
      <c r="N4" s="110"/>
      <c r="O4" s="110"/>
      <c r="P4" s="110"/>
      <c r="Q4" s="110"/>
      <c r="R4" s="45"/>
    </row>
    <row r="5" spans="2:18">
      <c r="B5" s="44"/>
      <c r="R5" s="45"/>
    </row>
    <row r="6" spans="2:18">
      <c r="B6" s="44"/>
      <c r="R6" s="45"/>
    </row>
    <row r="7" spans="2:18" ht="24.75" customHeight="1">
      <c r="B7" s="44"/>
      <c r="D7" s="111" t="s">
        <v>2</v>
      </c>
      <c r="E7" s="111"/>
      <c r="F7" s="111"/>
      <c r="G7" s="111"/>
      <c r="H7" s="111"/>
      <c r="I7" s="111"/>
      <c r="J7" s="111"/>
      <c r="K7" s="111"/>
      <c r="L7" s="111"/>
      <c r="M7" s="111"/>
      <c r="N7" s="111"/>
      <c r="O7" s="111"/>
      <c r="P7" s="111"/>
      <c r="Q7" s="49"/>
      <c r="R7" s="45"/>
    </row>
    <row r="8" spans="2:18" ht="20.100000000000001" customHeight="1">
      <c r="B8" s="44"/>
      <c r="R8" s="45"/>
    </row>
    <row r="9" spans="2:18" ht="20.100000000000001" customHeight="1">
      <c r="B9" s="44"/>
      <c r="R9" s="45"/>
    </row>
    <row r="10" spans="2:18" ht="24.75" customHeight="1">
      <c r="B10" s="44"/>
      <c r="D10" s="111" t="s">
        <v>0</v>
      </c>
      <c r="E10" s="111"/>
      <c r="F10" s="111"/>
      <c r="G10" s="111"/>
      <c r="H10" s="111"/>
      <c r="I10" s="111"/>
      <c r="J10" s="111"/>
      <c r="K10" s="111"/>
      <c r="L10" s="111"/>
      <c r="M10" s="111"/>
      <c r="N10" s="111"/>
      <c r="O10" s="111"/>
      <c r="P10" s="111"/>
      <c r="Q10" s="49"/>
      <c r="R10" s="45"/>
    </row>
    <row r="11" spans="2:18" ht="20.100000000000001" customHeight="1">
      <c r="B11" s="44"/>
      <c r="R11" s="45"/>
    </row>
    <row r="12" spans="2:18" ht="20.100000000000001" customHeight="1">
      <c r="B12" s="44"/>
      <c r="R12" s="45"/>
    </row>
    <row r="13" spans="2:18" ht="24.75" customHeight="1">
      <c r="B13" s="44"/>
      <c r="D13" s="111" t="s">
        <v>3</v>
      </c>
      <c r="E13" s="111"/>
      <c r="F13" s="111"/>
      <c r="G13" s="111"/>
      <c r="H13" s="111"/>
      <c r="I13" s="111"/>
      <c r="J13" s="111"/>
      <c r="K13" s="111"/>
      <c r="L13" s="111"/>
      <c r="M13" s="111"/>
      <c r="N13" s="111"/>
      <c r="O13" s="111"/>
      <c r="P13" s="111"/>
      <c r="Q13" s="49"/>
      <c r="R13" s="45"/>
    </row>
    <row r="14" spans="2:18" ht="20.100000000000001" customHeight="1">
      <c r="B14" s="44"/>
      <c r="R14" s="45"/>
    </row>
    <row r="15" spans="2:18" ht="18.75" customHeight="1" thickBot="1">
      <c r="B15" s="46"/>
      <c r="C15" s="47"/>
      <c r="D15" s="47"/>
      <c r="E15" s="47"/>
      <c r="F15" s="47"/>
      <c r="G15" s="47"/>
      <c r="H15" s="47"/>
      <c r="I15" s="47"/>
      <c r="J15" s="47"/>
      <c r="K15" s="47"/>
      <c r="L15" s="47"/>
      <c r="M15" s="47"/>
      <c r="N15" s="47"/>
      <c r="O15" s="47"/>
      <c r="P15" s="47"/>
      <c r="Q15" s="47"/>
      <c r="R15" s="48"/>
    </row>
    <row r="16" spans="2:18"/>
  </sheetData>
  <sheetProtection algorithmName="SHA-512" hashValue="NDY0i6i2CCIotm4cyCoJ63945zBCPS6aF9BIOaQpO8Ix39ibV8ZnhXEckzYGUzNtzN/88bFUgFSrbB1FS9QGbw==" saltValue="g2Cwx0i+gYzlTw4w+6HKxw==" spinCount="100000" sheet="1" objects="1" scenarios="1"/>
  <mergeCells count="5">
    <mergeCell ref="C2:Q2"/>
    <mergeCell ref="D7:P7"/>
    <mergeCell ref="D10:P10"/>
    <mergeCell ref="D13:P13"/>
    <mergeCell ref="C4:Q4"/>
  </mergeCells>
  <hyperlinks>
    <hyperlink ref="D7:P7" location="Instrucciones!A1" display="INSTRUCCIONES DE DILIGENCIAMIENTO" xr:uid="{00000000-0004-0000-0000-000000000000}"/>
    <hyperlink ref="D10:P10" location="Autodiagnóstico!A1" display="AUTODIAGNÓSTICO" xr:uid="{00000000-0004-0000-0000-000001000000}"/>
    <hyperlink ref="D13:P13"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46"/>
  <sheetViews>
    <sheetView showGridLines="0" showZeros="0" topLeftCell="A64" zoomScaleNormal="100" workbookViewId="0">
      <selection activeCell="I32" sqref="I32"/>
    </sheetView>
  </sheetViews>
  <sheetFormatPr defaultColWidth="0" defaultRowHeight="14.25" zeroHeight="1"/>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1.5" customHeight="1" thickBot="1">
      <c r="C1" s="2"/>
      <c r="L1" s="1" t="s">
        <v>4</v>
      </c>
    </row>
    <row r="2" spans="2:25" ht="84.75" customHeight="1">
      <c r="B2" s="10"/>
      <c r="C2" s="11"/>
      <c r="D2" s="5"/>
      <c r="E2" s="5"/>
      <c r="F2" s="5"/>
      <c r="G2" s="5"/>
      <c r="H2" s="5"/>
      <c r="I2" s="5"/>
      <c r="J2" s="5"/>
      <c r="K2" s="5"/>
      <c r="L2" s="5"/>
      <c r="M2" s="12"/>
      <c r="N2" s="5"/>
      <c r="O2" s="5"/>
      <c r="P2" s="5"/>
      <c r="Q2" s="5"/>
      <c r="R2" s="5"/>
      <c r="S2" s="5"/>
      <c r="T2" s="6"/>
    </row>
    <row r="3" spans="2:25" ht="27">
      <c r="B3" s="13"/>
      <c r="C3" s="110" t="s">
        <v>5</v>
      </c>
      <c r="D3" s="110"/>
      <c r="E3" s="110"/>
      <c r="F3" s="110"/>
      <c r="G3" s="110"/>
      <c r="H3" s="110"/>
      <c r="I3" s="110"/>
      <c r="J3" s="110"/>
      <c r="K3" s="110"/>
      <c r="L3" s="110"/>
      <c r="M3" s="110"/>
      <c r="N3" s="110"/>
      <c r="O3" s="110"/>
      <c r="P3" s="110"/>
      <c r="Q3" s="110"/>
      <c r="R3" s="110"/>
      <c r="S3" s="110"/>
      <c r="T3" s="14"/>
      <c r="U3" s="4"/>
      <c r="V3" s="4"/>
      <c r="W3" s="4"/>
      <c r="X3" s="4"/>
      <c r="Y3" s="4"/>
    </row>
    <row r="4" spans="2:25" ht="7.5" customHeight="1">
      <c r="B4" s="13"/>
      <c r="C4" s="2"/>
      <c r="T4" s="7"/>
    </row>
    <row r="5" spans="2:25" ht="23.25" customHeight="1">
      <c r="B5" s="13"/>
      <c r="C5" s="113" t="s">
        <v>2</v>
      </c>
      <c r="D5" s="113"/>
      <c r="E5" s="113"/>
      <c r="F5" s="113"/>
      <c r="G5" s="113"/>
      <c r="H5" s="113"/>
      <c r="I5" s="113"/>
      <c r="J5" s="113"/>
      <c r="K5" s="113"/>
      <c r="L5" s="113"/>
      <c r="M5" s="113"/>
      <c r="N5" s="113"/>
      <c r="O5" s="113"/>
      <c r="P5" s="113"/>
      <c r="Q5" s="113"/>
      <c r="R5" s="113"/>
      <c r="S5" s="113"/>
      <c r="T5" s="7"/>
    </row>
    <row r="6" spans="2:25" ht="15" customHeight="1">
      <c r="B6" s="13"/>
      <c r="C6" s="2"/>
      <c r="T6" s="7"/>
    </row>
    <row r="7" spans="2:25" ht="15" customHeight="1">
      <c r="B7" s="13"/>
      <c r="C7" s="114" t="s">
        <v>6</v>
      </c>
      <c r="D7" s="114"/>
      <c r="E7" s="114"/>
      <c r="F7" s="114"/>
      <c r="G7" s="114"/>
      <c r="H7" s="114"/>
      <c r="I7" s="114"/>
      <c r="J7" s="114"/>
      <c r="K7" s="114"/>
      <c r="L7" s="114"/>
      <c r="M7" s="114"/>
      <c r="N7" s="114"/>
      <c r="O7" s="114"/>
      <c r="P7" s="114"/>
      <c r="Q7" s="114"/>
      <c r="R7" s="114"/>
      <c r="S7" s="114"/>
      <c r="T7" s="7"/>
    </row>
    <row r="8" spans="2:25" ht="15" customHeight="1">
      <c r="B8" s="13"/>
      <c r="C8" s="114"/>
      <c r="D8" s="114"/>
      <c r="E8" s="114"/>
      <c r="F8" s="114"/>
      <c r="G8" s="114"/>
      <c r="H8" s="114"/>
      <c r="I8" s="114"/>
      <c r="J8" s="114"/>
      <c r="K8" s="114"/>
      <c r="L8" s="114"/>
      <c r="M8" s="114"/>
      <c r="N8" s="114"/>
      <c r="O8" s="114"/>
      <c r="P8" s="114"/>
      <c r="Q8" s="114"/>
      <c r="R8" s="114"/>
      <c r="S8" s="114"/>
      <c r="T8" s="7"/>
    </row>
    <row r="9" spans="2:25" ht="15" customHeight="1">
      <c r="B9" s="13"/>
      <c r="C9" s="114"/>
      <c r="D9" s="114"/>
      <c r="E9" s="114"/>
      <c r="F9" s="114"/>
      <c r="G9" s="114"/>
      <c r="H9" s="114"/>
      <c r="I9" s="114"/>
      <c r="J9" s="114"/>
      <c r="K9" s="114"/>
      <c r="L9" s="114"/>
      <c r="M9" s="114"/>
      <c r="N9" s="114"/>
      <c r="O9" s="114"/>
      <c r="P9" s="114"/>
      <c r="Q9" s="114"/>
      <c r="R9" s="114"/>
      <c r="S9" s="114"/>
      <c r="T9" s="7"/>
    </row>
    <row r="10" spans="2:25" ht="15" customHeight="1">
      <c r="B10" s="13"/>
      <c r="C10" s="114"/>
      <c r="D10" s="114"/>
      <c r="E10" s="114"/>
      <c r="F10" s="114"/>
      <c r="G10" s="114"/>
      <c r="H10" s="114"/>
      <c r="I10" s="114"/>
      <c r="J10" s="114"/>
      <c r="K10" s="114"/>
      <c r="L10" s="114"/>
      <c r="M10" s="114"/>
      <c r="N10" s="114"/>
      <c r="O10" s="114"/>
      <c r="P10" s="114"/>
      <c r="Q10" s="114"/>
      <c r="R10" s="114"/>
      <c r="S10" s="114"/>
      <c r="T10" s="7"/>
    </row>
    <row r="11" spans="2:25" ht="15" customHeight="1">
      <c r="B11" s="13"/>
      <c r="C11" s="114"/>
      <c r="D11" s="114"/>
      <c r="E11" s="114"/>
      <c r="F11" s="114"/>
      <c r="G11" s="114"/>
      <c r="H11" s="114"/>
      <c r="I11" s="114"/>
      <c r="J11" s="114"/>
      <c r="K11" s="114"/>
      <c r="L11" s="114"/>
      <c r="M11" s="114"/>
      <c r="N11" s="114"/>
      <c r="O11" s="114"/>
      <c r="P11" s="114"/>
      <c r="Q11" s="114"/>
      <c r="R11" s="114"/>
      <c r="S11" s="114"/>
      <c r="T11" s="7"/>
    </row>
    <row r="12" spans="2:25" ht="15" customHeight="1">
      <c r="B12" s="13"/>
      <c r="C12" s="114"/>
      <c r="D12" s="114"/>
      <c r="E12" s="114"/>
      <c r="F12" s="114"/>
      <c r="G12" s="114"/>
      <c r="H12" s="114"/>
      <c r="I12" s="114"/>
      <c r="J12" s="114"/>
      <c r="K12" s="114"/>
      <c r="L12" s="114"/>
      <c r="M12" s="114"/>
      <c r="N12" s="114"/>
      <c r="O12" s="114"/>
      <c r="P12" s="114"/>
      <c r="Q12" s="114"/>
      <c r="R12" s="114"/>
      <c r="S12" s="114"/>
      <c r="T12" s="7"/>
    </row>
    <row r="13" spans="2:25" ht="15" customHeight="1">
      <c r="B13" s="13"/>
      <c r="C13" s="114"/>
      <c r="D13" s="114"/>
      <c r="E13" s="114"/>
      <c r="F13" s="114"/>
      <c r="G13" s="114"/>
      <c r="H13" s="114"/>
      <c r="I13" s="114"/>
      <c r="J13" s="114"/>
      <c r="K13" s="114"/>
      <c r="L13" s="114"/>
      <c r="M13" s="114"/>
      <c r="N13" s="114"/>
      <c r="O13" s="114"/>
      <c r="P13" s="114"/>
      <c r="Q13" s="114"/>
      <c r="R13" s="114"/>
      <c r="S13" s="114"/>
      <c r="T13" s="7"/>
    </row>
    <row r="14" spans="2:25" ht="15" customHeight="1">
      <c r="B14" s="13"/>
      <c r="C14" s="56"/>
      <c r="T14" s="7"/>
    </row>
    <row r="15" spans="2:25" ht="15" customHeight="1">
      <c r="B15" s="13"/>
      <c r="C15" s="57" t="s">
        <v>7</v>
      </c>
      <c r="T15" s="7"/>
    </row>
    <row r="16" spans="2:25" ht="14.25" customHeight="1">
      <c r="B16" s="13"/>
      <c r="C16" s="56"/>
      <c r="T16" s="7"/>
    </row>
    <row r="17" spans="2:20" ht="15" customHeight="1">
      <c r="B17" s="13"/>
      <c r="C17" s="1" t="s">
        <v>8</v>
      </c>
      <c r="D17" s="58"/>
      <c r="E17" s="58"/>
      <c r="F17" s="58"/>
      <c r="G17" s="62"/>
      <c r="H17" s="62"/>
      <c r="I17" s="62"/>
      <c r="J17" s="62"/>
      <c r="K17" s="62"/>
      <c r="L17" s="62"/>
      <c r="M17" s="62"/>
      <c r="N17" s="62"/>
      <c r="O17" s="62"/>
      <c r="P17" s="62"/>
      <c r="Q17" s="62"/>
      <c r="R17" s="62"/>
      <c r="S17" s="62"/>
      <c r="T17" s="7"/>
    </row>
    <row r="18" spans="2:20" ht="15" customHeight="1">
      <c r="B18" s="13"/>
      <c r="C18" s="58"/>
      <c r="D18" s="58"/>
      <c r="E18" s="58"/>
      <c r="F18" s="58"/>
      <c r="G18" s="62"/>
      <c r="H18" s="62"/>
      <c r="I18" s="62"/>
      <c r="J18" s="62"/>
      <c r="K18" s="62"/>
      <c r="L18" s="62"/>
      <c r="M18" s="62"/>
      <c r="N18" s="62"/>
      <c r="O18" s="62"/>
      <c r="P18" s="62"/>
      <c r="Q18" s="62"/>
      <c r="R18" s="62"/>
      <c r="S18" s="62"/>
      <c r="T18" s="7"/>
    </row>
    <row r="19" spans="2:20" ht="15" customHeight="1">
      <c r="B19" s="13"/>
      <c r="C19" s="59" t="s">
        <v>9</v>
      </c>
      <c r="D19" s="1" t="s">
        <v>10</v>
      </c>
      <c r="E19" s="58"/>
      <c r="F19" s="58"/>
      <c r="T19" s="7"/>
    </row>
    <row r="20" spans="2:20" ht="15" customHeight="1">
      <c r="B20" s="13"/>
      <c r="C20" s="59" t="s">
        <v>9</v>
      </c>
      <c r="D20" s="1" t="s">
        <v>11</v>
      </c>
      <c r="E20" s="58"/>
      <c r="F20" s="58"/>
      <c r="T20" s="7"/>
    </row>
    <row r="21" spans="2:20" ht="15" customHeight="1">
      <c r="B21" s="13"/>
      <c r="C21" s="59" t="s">
        <v>9</v>
      </c>
      <c r="D21" s="1" t="s">
        <v>12</v>
      </c>
      <c r="E21" s="58"/>
      <c r="F21" s="58"/>
      <c r="T21" s="7"/>
    </row>
    <row r="22" spans="2:20" ht="15" customHeight="1">
      <c r="B22" s="13"/>
      <c r="C22" s="59" t="s">
        <v>9</v>
      </c>
      <c r="D22" s="1" t="s">
        <v>13</v>
      </c>
      <c r="E22" s="58"/>
      <c r="F22" s="58"/>
      <c r="T22" s="7"/>
    </row>
    <row r="23" spans="2:20" ht="15" customHeight="1">
      <c r="B23" s="13"/>
      <c r="C23" s="59" t="s">
        <v>9</v>
      </c>
      <c r="D23" s="56" t="s">
        <v>14</v>
      </c>
      <c r="E23" s="58"/>
      <c r="F23" s="58"/>
      <c r="T23" s="7"/>
    </row>
    <row r="24" spans="2:20" ht="15" customHeight="1">
      <c r="B24" s="13"/>
      <c r="C24" s="59"/>
      <c r="E24" s="58"/>
      <c r="F24" s="58"/>
      <c r="T24" s="7"/>
    </row>
    <row r="25" spans="2:20" ht="15" customHeight="1">
      <c r="B25" s="13"/>
      <c r="C25" s="1" t="s">
        <v>15</v>
      </c>
      <c r="T25" s="7"/>
    </row>
    <row r="26" spans="2:20" ht="15" customHeight="1">
      <c r="B26" s="13"/>
      <c r="T26" s="7"/>
    </row>
    <row r="27" spans="2:20" ht="15" customHeight="1">
      <c r="B27" s="13"/>
      <c r="C27" s="1" t="s">
        <v>16</v>
      </c>
      <c r="T27" s="7"/>
    </row>
    <row r="28" spans="2:20" ht="15" customHeight="1">
      <c r="B28" s="13"/>
      <c r="T28" s="7"/>
    </row>
    <row r="29" spans="2:20" ht="15" customHeight="1">
      <c r="B29" s="13"/>
      <c r="C29" s="63" t="s">
        <v>17</v>
      </c>
      <c r="D29" s="63" t="s">
        <v>18</v>
      </c>
      <c r="E29" s="63" t="s">
        <v>19</v>
      </c>
      <c r="T29" s="7"/>
    </row>
    <row r="30" spans="2:20" ht="15" customHeight="1">
      <c r="B30" s="13"/>
      <c r="C30" s="50" t="s">
        <v>20</v>
      </c>
      <c r="D30" s="51">
        <v>1</v>
      </c>
      <c r="E30" s="64"/>
      <c r="T30" s="7"/>
    </row>
    <row r="31" spans="2:20" ht="15" customHeight="1">
      <c r="B31" s="13"/>
      <c r="C31" s="52" t="s">
        <v>21</v>
      </c>
      <c r="D31" s="53">
        <v>2</v>
      </c>
      <c r="E31" s="65"/>
      <c r="T31" s="7"/>
    </row>
    <row r="32" spans="2:20" ht="15" customHeight="1">
      <c r="B32" s="13"/>
      <c r="C32" s="52" t="s">
        <v>22</v>
      </c>
      <c r="D32" s="53">
        <v>3</v>
      </c>
      <c r="E32" s="66"/>
      <c r="T32" s="7"/>
    </row>
    <row r="33" spans="2:20" ht="15" customHeight="1">
      <c r="B33" s="13"/>
      <c r="C33" s="52" t="s">
        <v>23</v>
      </c>
      <c r="D33" s="53">
        <v>4</v>
      </c>
      <c r="E33" s="67"/>
      <c r="T33" s="7"/>
    </row>
    <row r="34" spans="2:20" ht="15" customHeight="1">
      <c r="B34" s="13"/>
      <c r="C34" s="54" t="s">
        <v>24</v>
      </c>
      <c r="D34" s="55">
        <v>5</v>
      </c>
      <c r="E34" s="68"/>
      <c r="T34" s="7"/>
    </row>
    <row r="35" spans="2:20" ht="15" customHeight="1">
      <c r="B35" s="13"/>
      <c r="T35" s="7"/>
    </row>
    <row r="36" spans="2:20" ht="15" customHeight="1">
      <c r="B36" s="13"/>
      <c r="C36" s="115" t="s">
        <v>25</v>
      </c>
      <c r="D36" s="115"/>
      <c r="E36" s="115"/>
      <c r="F36" s="115"/>
      <c r="G36" s="115"/>
      <c r="H36" s="115"/>
      <c r="I36" s="115"/>
      <c r="J36" s="115"/>
      <c r="K36" s="115"/>
      <c r="L36" s="115"/>
      <c r="M36" s="115"/>
      <c r="N36" s="115"/>
      <c r="O36" s="115"/>
      <c r="P36" s="115"/>
      <c r="Q36" s="115"/>
      <c r="R36" s="115"/>
      <c r="S36" s="115"/>
      <c r="T36" s="7"/>
    </row>
    <row r="37" spans="2:20" ht="15" customHeight="1">
      <c r="B37" s="13"/>
      <c r="C37" s="115"/>
      <c r="D37" s="115"/>
      <c r="E37" s="115"/>
      <c r="F37" s="115"/>
      <c r="G37" s="115"/>
      <c r="H37" s="115"/>
      <c r="I37" s="115"/>
      <c r="J37" s="115"/>
      <c r="K37" s="115"/>
      <c r="L37" s="115"/>
      <c r="M37" s="115"/>
      <c r="N37" s="115"/>
      <c r="O37" s="115"/>
      <c r="P37" s="115"/>
      <c r="Q37" s="115"/>
      <c r="R37" s="115"/>
      <c r="S37" s="115"/>
      <c r="T37" s="7"/>
    </row>
    <row r="38" spans="2:20" ht="15" customHeight="1">
      <c r="B38" s="13"/>
      <c r="T38" s="7"/>
    </row>
    <row r="39" spans="2:20" ht="15" customHeight="1">
      <c r="B39" s="13"/>
      <c r="C39" s="69" t="s">
        <v>26</v>
      </c>
      <c r="M39" s="1"/>
      <c r="T39" s="7"/>
    </row>
    <row r="40" spans="2:20" ht="15" customHeight="1">
      <c r="B40" s="13"/>
      <c r="M40" s="1"/>
      <c r="T40" s="7"/>
    </row>
    <row r="41" spans="2:20" ht="15" customHeight="1">
      <c r="B41" s="13"/>
      <c r="C41" s="117" t="s">
        <v>27</v>
      </c>
      <c r="D41" s="117"/>
      <c r="E41" s="117"/>
      <c r="F41" s="117"/>
      <c r="G41" s="117"/>
      <c r="H41" s="117"/>
      <c r="I41" s="117"/>
      <c r="J41" s="117"/>
      <c r="K41" s="117"/>
      <c r="L41" s="117"/>
      <c r="M41" s="117"/>
      <c r="N41" s="117"/>
      <c r="O41" s="117"/>
      <c r="P41" s="117"/>
      <c r="Q41" s="117"/>
      <c r="R41" s="117"/>
      <c r="S41" s="117"/>
      <c r="T41" s="7"/>
    </row>
    <row r="42" spans="2:20" ht="15" customHeight="1">
      <c r="B42" s="13"/>
      <c r="M42" s="1"/>
      <c r="T42" s="7"/>
    </row>
    <row r="43" spans="2:20" ht="15" customHeight="1">
      <c r="B43" s="13"/>
      <c r="C43" s="115" t="s">
        <v>28</v>
      </c>
      <c r="D43" s="115"/>
      <c r="E43" s="115"/>
      <c r="F43" s="115"/>
      <c r="G43" s="115"/>
      <c r="H43" s="115"/>
      <c r="I43" s="115"/>
      <c r="J43" s="115"/>
      <c r="K43" s="115"/>
      <c r="L43" s="115"/>
      <c r="M43" s="115"/>
      <c r="N43" s="115"/>
      <c r="O43" s="115"/>
      <c r="P43" s="115"/>
      <c r="Q43" s="115"/>
      <c r="R43" s="115"/>
      <c r="S43" s="115"/>
      <c r="T43" s="7"/>
    </row>
    <row r="44" spans="2:20" ht="15" customHeight="1">
      <c r="B44" s="13"/>
      <c r="C44" s="115"/>
      <c r="D44" s="115"/>
      <c r="E44" s="115"/>
      <c r="F44" s="115"/>
      <c r="G44" s="115"/>
      <c r="H44" s="115"/>
      <c r="I44" s="115"/>
      <c r="J44" s="115"/>
      <c r="K44" s="115"/>
      <c r="L44" s="115"/>
      <c r="M44" s="115"/>
      <c r="N44" s="115"/>
      <c r="O44" s="115"/>
      <c r="P44" s="115"/>
      <c r="Q44" s="115"/>
      <c r="R44" s="115"/>
      <c r="S44" s="115"/>
      <c r="T44" s="7"/>
    </row>
    <row r="45" spans="2:20" ht="15" customHeight="1">
      <c r="B45" s="13"/>
      <c r="T45" s="7"/>
    </row>
    <row r="46" spans="2:20" ht="15" customHeight="1">
      <c r="B46" s="13"/>
      <c r="C46" s="1" t="s">
        <v>29</v>
      </c>
      <c r="T46" s="7"/>
    </row>
    <row r="47" spans="2:20" ht="15" customHeight="1">
      <c r="B47" s="13"/>
      <c r="T47" s="7"/>
    </row>
    <row r="48" spans="2:20" ht="15" customHeight="1">
      <c r="B48" s="13"/>
      <c r="C48" s="56"/>
      <c r="T48" s="7"/>
    </row>
    <row r="49" spans="2:20" ht="15" customHeight="1">
      <c r="B49" s="13"/>
      <c r="C49" s="57" t="s">
        <v>30</v>
      </c>
      <c r="T49" s="7"/>
    </row>
    <row r="50" spans="2:20" ht="15" customHeight="1">
      <c r="B50" s="13"/>
      <c r="C50" s="56"/>
      <c r="T50" s="7"/>
    </row>
    <row r="51" spans="2:20" ht="15" customHeight="1">
      <c r="B51" s="13"/>
      <c r="C51" s="115" t="s">
        <v>31</v>
      </c>
      <c r="D51" s="115"/>
      <c r="E51" s="115"/>
      <c r="F51" s="115"/>
      <c r="G51" s="115"/>
      <c r="H51" s="115"/>
      <c r="I51" s="115"/>
      <c r="J51" s="115"/>
      <c r="K51" s="115"/>
      <c r="L51" s="115"/>
      <c r="M51" s="115"/>
      <c r="N51" s="115"/>
      <c r="O51" s="115"/>
      <c r="P51" s="115"/>
      <c r="Q51" s="115"/>
      <c r="R51" s="115"/>
      <c r="S51" s="115"/>
      <c r="T51" s="7"/>
    </row>
    <row r="52" spans="2:20" ht="15" customHeight="1">
      <c r="B52" s="13"/>
      <c r="T52" s="7"/>
    </row>
    <row r="53" spans="2:20" ht="15" customHeight="1">
      <c r="B53" s="13"/>
      <c r="C53" s="115" t="s">
        <v>32</v>
      </c>
      <c r="D53" s="115"/>
      <c r="E53" s="115"/>
      <c r="F53" s="115"/>
      <c r="G53" s="115"/>
      <c r="H53" s="115"/>
      <c r="I53" s="115"/>
      <c r="J53" s="115"/>
      <c r="K53" s="115"/>
      <c r="L53" s="115"/>
      <c r="M53" s="115"/>
      <c r="N53" s="115"/>
      <c r="O53" s="115"/>
      <c r="P53" s="115"/>
      <c r="Q53" s="115"/>
      <c r="R53" s="115"/>
      <c r="S53" s="115"/>
      <c r="T53" s="7"/>
    </row>
    <row r="54" spans="2:20" ht="15" customHeight="1">
      <c r="B54" s="13"/>
      <c r="C54" s="115"/>
      <c r="D54" s="115"/>
      <c r="E54" s="115"/>
      <c r="F54" s="115"/>
      <c r="G54" s="115"/>
      <c r="H54" s="115"/>
      <c r="I54" s="115"/>
      <c r="J54" s="115"/>
      <c r="K54" s="115"/>
      <c r="L54" s="115"/>
      <c r="M54" s="115"/>
      <c r="N54" s="115"/>
      <c r="O54" s="115"/>
      <c r="P54" s="115"/>
      <c r="Q54" s="115"/>
      <c r="R54" s="115"/>
      <c r="S54" s="115"/>
      <c r="T54" s="7"/>
    </row>
    <row r="55" spans="2:20" ht="15" customHeight="1">
      <c r="B55" s="13"/>
      <c r="T55" s="7"/>
    </row>
    <row r="56" spans="2:20" ht="15" customHeight="1">
      <c r="B56" s="13"/>
      <c r="C56" s="1" t="s">
        <v>33</v>
      </c>
      <c r="T56" s="7"/>
    </row>
    <row r="57" spans="2:20" ht="15" customHeight="1">
      <c r="B57" s="13"/>
      <c r="T57" s="7"/>
    </row>
    <row r="58" spans="2:20" ht="15" customHeight="1">
      <c r="B58" s="13"/>
      <c r="C58" s="115" t="s">
        <v>34</v>
      </c>
      <c r="D58" s="115"/>
      <c r="E58" s="115"/>
      <c r="F58" s="115"/>
      <c r="G58" s="115"/>
      <c r="H58" s="115"/>
      <c r="I58" s="115"/>
      <c r="J58" s="115"/>
      <c r="K58" s="115"/>
      <c r="L58" s="115"/>
      <c r="M58" s="115"/>
      <c r="N58" s="115"/>
      <c r="O58" s="115"/>
      <c r="P58" s="115"/>
      <c r="Q58" s="115"/>
      <c r="R58" s="115"/>
      <c r="S58" s="115"/>
      <c r="T58" s="7"/>
    </row>
    <row r="59" spans="2:20" ht="15" customHeight="1">
      <c r="B59" s="13"/>
      <c r="C59" s="115"/>
      <c r="D59" s="115"/>
      <c r="E59" s="115"/>
      <c r="F59" s="115"/>
      <c r="G59" s="115"/>
      <c r="H59" s="115"/>
      <c r="I59" s="115"/>
      <c r="J59" s="115"/>
      <c r="K59" s="115"/>
      <c r="L59" s="115"/>
      <c r="M59" s="115"/>
      <c r="N59" s="115"/>
      <c r="O59" s="115"/>
      <c r="P59" s="115"/>
      <c r="Q59" s="115"/>
      <c r="R59" s="115"/>
      <c r="S59" s="115"/>
      <c r="T59" s="7"/>
    </row>
    <row r="60" spans="2:20" ht="15" customHeight="1">
      <c r="B60" s="13"/>
      <c r="T60" s="7"/>
    </row>
    <row r="61" spans="2:20" ht="15" customHeight="1">
      <c r="B61" s="13"/>
      <c r="C61" s="56"/>
      <c r="T61" s="7"/>
    </row>
    <row r="62" spans="2:20" ht="15" customHeight="1">
      <c r="B62" s="13"/>
      <c r="C62" s="57" t="s">
        <v>35</v>
      </c>
      <c r="T62" s="7"/>
    </row>
    <row r="63" spans="2:20" ht="15.75" customHeight="1">
      <c r="B63" s="13"/>
      <c r="C63" s="56"/>
      <c r="T63" s="7"/>
    </row>
    <row r="64" spans="2:20" ht="15" customHeight="1">
      <c r="B64" s="13"/>
      <c r="C64" s="1" t="s">
        <v>36</v>
      </c>
      <c r="T64" s="7"/>
    </row>
    <row r="65" spans="2:20" ht="15" customHeight="1">
      <c r="B65" s="13"/>
      <c r="T65" s="7"/>
    </row>
    <row r="66" spans="2:20" ht="15" customHeight="1">
      <c r="B66" s="13"/>
      <c r="C66" s="1" t="s">
        <v>37</v>
      </c>
      <c r="T66" s="7"/>
    </row>
    <row r="67" spans="2:20" ht="15" customHeight="1">
      <c r="B67" s="13"/>
      <c r="T67" s="7"/>
    </row>
    <row r="68" spans="2:20" ht="15" customHeight="1">
      <c r="B68" s="13"/>
      <c r="C68" s="1" t="s">
        <v>38</v>
      </c>
      <c r="T68" s="7"/>
    </row>
    <row r="69" spans="2:20" ht="15" customHeight="1">
      <c r="B69" s="13"/>
      <c r="T69" s="7"/>
    </row>
    <row r="70" spans="2:20" ht="15" customHeight="1">
      <c r="B70" s="13"/>
      <c r="C70" s="59" t="s">
        <v>9</v>
      </c>
      <c r="D70" s="1" t="s">
        <v>39</v>
      </c>
      <c r="T70" s="7"/>
    </row>
    <row r="71" spans="2:20" ht="15" customHeight="1">
      <c r="B71" s="13"/>
      <c r="C71" s="59" t="s">
        <v>9</v>
      </c>
      <c r="D71" s="1" t="s">
        <v>40</v>
      </c>
      <c r="T71" s="7"/>
    </row>
    <row r="72" spans="2:20" ht="15" customHeight="1">
      <c r="B72" s="13"/>
      <c r="C72" s="59" t="s">
        <v>9</v>
      </c>
      <c r="D72" s="1" t="s">
        <v>41</v>
      </c>
      <c r="T72" s="7"/>
    </row>
    <row r="73" spans="2:20" ht="15" customHeight="1">
      <c r="B73" s="13"/>
      <c r="T73" s="7"/>
    </row>
    <row r="74" spans="2:20" ht="15" customHeight="1">
      <c r="B74" s="13"/>
      <c r="C74" s="115" t="s">
        <v>42</v>
      </c>
      <c r="D74" s="116"/>
      <c r="E74" s="116"/>
      <c r="F74" s="116"/>
      <c r="G74" s="116"/>
      <c r="H74" s="116"/>
      <c r="I74" s="116"/>
      <c r="J74" s="116"/>
      <c r="K74" s="116"/>
      <c r="L74" s="116"/>
      <c r="M74" s="116"/>
      <c r="N74" s="116"/>
      <c r="O74" s="116"/>
      <c r="P74" s="116"/>
      <c r="Q74" s="116"/>
      <c r="R74" s="116"/>
      <c r="S74" s="116"/>
      <c r="T74" s="7"/>
    </row>
    <row r="75" spans="2:20" ht="15" customHeight="1">
      <c r="B75" s="13"/>
      <c r="C75" s="116"/>
      <c r="D75" s="116"/>
      <c r="E75" s="116"/>
      <c r="F75" s="116"/>
      <c r="G75" s="116"/>
      <c r="H75" s="116"/>
      <c r="I75" s="116"/>
      <c r="J75" s="116"/>
      <c r="K75" s="116"/>
      <c r="L75" s="116"/>
      <c r="M75" s="116"/>
      <c r="N75" s="116"/>
      <c r="O75" s="116"/>
      <c r="P75" s="116"/>
      <c r="Q75" s="116"/>
      <c r="R75" s="116"/>
      <c r="S75" s="116"/>
      <c r="T75" s="7"/>
    </row>
    <row r="76" spans="2:20" ht="15" customHeight="1">
      <c r="B76" s="13"/>
      <c r="C76" s="59"/>
      <c r="T76" s="7"/>
    </row>
    <row r="77" spans="2:20" ht="15" customHeight="1" thickBot="1">
      <c r="B77" s="15"/>
      <c r="C77" s="8"/>
      <c r="D77" s="8"/>
      <c r="E77" s="8"/>
      <c r="F77" s="8"/>
      <c r="G77" s="8"/>
      <c r="H77" s="8"/>
      <c r="I77" s="8"/>
      <c r="J77" s="8"/>
      <c r="K77" s="8"/>
      <c r="L77" s="8"/>
      <c r="M77" s="8"/>
      <c r="N77" s="8"/>
      <c r="O77" s="8"/>
      <c r="P77" s="8"/>
      <c r="Q77" s="8"/>
      <c r="R77" s="8"/>
      <c r="S77" s="8"/>
      <c r="T77" s="9"/>
    </row>
    <row r="78" spans="2:20"/>
    <row r="79" spans="2:20" ht="15">
      <c r="C79" s="27"/>
    </row>
    <row r="80" spans="2:20"/>
    <row r="81" spans="11:13"/>
    <row r="82" spans="11:13"/>
    <row r="83" spans="11:13"/>
    <row r="84" spans="11:13"/>
    <row r="85" spans="11:13" ht="18">
      <c r="K85" s="112" t="s">
        <v>43</v>
      </c>
      <c r="L85" s="112"/>
    </row>
    <row r="86" spans="11:13"/>
    <row r="87" spans="11:13" hidden="1">
      <c r="M87" s="1"/>
    </row>
    <row r="88" spans="11:13" hidden="1">
      <c r="M88" s="1"/>
    </row>
    <row r="89" spans="11:13"/>
    <row r="90" spans="11:13"/>
    <row r="91" spans="11:13"/>
    <row r="92" spans="11:13"/>
    <row r="93" spans="11:13"/>
    <row r="94" spans="11:13"/>
    <row r="95" spans="11:13"/>
    <row r="96" spans="11:1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sheetData>
  <sheetProtection algorithmName="SHA-512" hashValue="dzC2MEOuAEwu2GlRchlNOn9zZyaLdMsOIMKph3CohLJ3/tYyvvKNjTgllHBXMXhiUicKtWm1+6CqIQmEM6dduQ==" saltValue="cR8JTKaEvhdRxAUnAeuuEA==" spinCount="100000" sheet="1" objects="1" scenarios="1"/>
  <mergeCells count="11">
    <mergeCell ref="C3:S3"/>
    <mergeCell ref="K85:L85"/>
    <mergeCell ref="C5:S5"/>
    <mergeCell ref="C7:S13"/>
    <mergeCell ref="C74:S75"/>
    <mergeCell ref="C36:S37"/>
    <mergeCell ref="C41:S41"/>
    <mergeCell ref="C43:S44"/>
    <mergeCell ref="C51:S51"/>
    <mergeCell ref="C53:S54"/>
    <mergeCell ref="C58:S5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309"/>
  <sheetViews>
    <sheetView showGridLines="0" showZeros="0" tabSelected="1" topLeftCell="E1" zoomScale="90" zoomScaleNormal="90" workbookViewId="0">
      <selection activeCell="F139" sqref="F139"/>
    </sheetView>
  </sheetViews>
  <sheetFormatPr defaultColWidth="0" defaultRowHeight="14.25"/>
  <cols>
    <col min="1" max="1" width="1.7109375" style="70" customWidth="1"/>
    <col min="2" max="2" width="1.28515625" style="70" customWidth="1"/>
    <col min="3" max="3" width="44.140625" style="70" customWidth="1"/>
    <col min="4" max="4" width="22.85546875" style="70" customWidth="1"/>
    <col min="5" max="5" width="79.85546875" style="71" customWidth="1"/>
    <col min="6" max="6" width="26.7109375" style="70" customWidth="1"/>
    <col min="7" max="7" width="31.7109375" style="70" customWidth="1"/>
    <col min="8" max="8" width="1.140625" style="70" customWidth="1"/>
    <col min="9" max="9" width="5.5703125" style="70" customWidth="1"/>
    <col min="10" max="10" width="11.42578125" style="70" customWidth="1"/>
    <col min="11" max="11" width="6" style="70" customWidth="1"/>
    <col min="12" max="19" width="0" style="70" hidden="1" customWidth="1"/>
    <col min="20" max="16384" width="11.42578125" style="70" hidden="1"/>
  </cols>
  <sheetData>
    <row r="1" spans="2:12" ht="9" customHeight="1" thickBot="1">
      <c r="B1" s="1"/>
      <c r="C1" s="1"/>
      <c r="D1" s="1"/>
      <c r="E1" s="161"/>
      <c r="F1" s="1"/>
      <c r="G1" s="1"/>
      <c r="H1" s="1"/>
      <c r="I1" s="1"/>
      <c r="J1" s="1"/>
      <c r="K1" s="1"/>
      <c r="L1" s="1"/>
    </row>
    <row r="2" spans="2:12" ht="84" customHeight="1">
      <c r="B2" s="16"/>
      <c r="C2" s="17"/>
      <c r="D2" s="17"/>
      <c r="E2" s="162"/>
      <c r="F2" s="17"/>
      <c r="G2" s="17"/>
      <c r="H2" s="19"/>
      <c r="I2" s="1"/>
      <c r="J2" s="1"/>
      <c r="K2" s="1"/>
      <c r="L2" s="1"/>
    </row>
    <row r="3" spans="2:12" ht="13.5" customHeight="1">
      <c r="B3" s="20"/>
      <c r="C3" s="2"/>
      <c r="D3" s="1"/>
      <c r="E3" s="161"/>
      <c r="F3" s="1"/>
      <c r="G3" s="1"/>
      <c r="H3" s="21"/>
      <c r="I3" s="1"/>
      <c r="J3" s="1"/>
      <c r="K3" s="1"/>
      <c r="L3" s="1"/>
    </row>
    <row r="4" spans="2:12" ht="27">
      <c r="B4" s="13"/>
      <c r="C4" s="125" t="s">
        <v>5</v>
      </c>
      <c r="D4" s="125"/>
      <c r="E4" s="125"/>
      <c r="F4" s="125"/>
      <c r="G4" s="125"/>
      <c r="H4" s="14"/>
      <c r="I4" s="4"/>
      <c r="J4" s="4"/>
      <c r="K4" s="4"/>
      <c r="L4" s="4"/>
    </row>
    <row r="5" spans="2:12" ht="9.75" customHeight="1" thickBot="1">
      <c r="B5" s="13"/>
      <c r="C5" s="2"/>
      <c r="D5" s="1"/>
      <c r="E5" s="161"/>
      <c r="F5" s="1"/>
      <c r="G5" s="1"/>
      <c r="H5" s="7"/>
      <c r="I5" s="1"/>
      <c r="J5" s="1"/>
      <c r="K5" s="1"/>
      <c r="L5" s="1"/>
    </row>
    <row r="6" spans="2:12" ht="23.25">
      <c r="B6" s="13"/>
      <c r="C6" s="137" t="s">
        <v>44</v>
      </c>
      <c r="D6" s="138"/>
      <c r="E6" s="139"/>
      <c r="F6" s="133" t="s">
        <v>45</v>
      </c>
      <c r="G6" s="134"/>
      <c r="H6" s="7"/>
      <c r="I6" s="1"/>
      <c r="J6" s="1"/>
      <c r="K6" s="1"/>
      <c r="L6" s="1"/>
    </row>
    <row r="7" spans="2:12" ht="24" thickBot="1">
      <c r="B7" s="13"/>
      <c r="C7" s="140"/>
      <c r="D7" s="141"/>
      <c r="E7" s="142"/>
      <c r="F7" s="135">
        <f>IF(SUM(F11:F308)=0,"",AVERAGE(F11:F308))</f>
        <v>58.280405405405403</v>
      </c>
      <c r="G7" s="136"/>
      <c r="H7" s="7"/>
      <c r="I7" s="1"/>
      <c r="J7" s="1"/>
      <c r="K7" s="1"/>
      <c r="L7" s="1"/>
    </row>
    <row r="8" spans="2:12" ht="14.25" customHeight="1" thickBot="1">
      <c r="B8" s="13"/>
      <c r="C8" s="2"/>
      <c r="D8" s="1"/>
      <c r="E8" s="161"/>
      <c r="F8" s="1"/>
      <c r="G8" s="1"/>
      <c r="H8" s="7"/>
      <c r="I8" s="1"/>
      <c r="J8" s="1"/>
      <c r="K8" s="1"/>
      <c r="L8" s="1"/>
    </row>
    <row r="9" spans="2:12" ht="14.25" customHeight="1">
      <c r="B9" s="13"/>
      <c r="C9" s="130" t="s">
        <v>46</v>
      </c>
      <c r="D9" s="126" t="s">
        <v>47</v>
      </c>
      <c r="E9" s="126" t="s">
        <v>48</v>
      </c>
      <c r="F9" s="126" t="s">
        <v>49</v>
      </c>
      <c r="G9" s="128" t="s">
        <v>50</v>
      </c>
      <c r="H9" s="7"/>
      <c r="I9" s="163"/>
      <c r="J9" s="1"/>
      <c r="K9" s="1"/>
      <c r="L9" s="1"/>
    </row>
    <row r="10" spans="2:12" ht="22.5" customHeight="1" thickBot="1">
      <c r="B10" s="13"/>
      <c r="C10" s="131"/>
      <c r="D10" s="132"/>
      <c r="E10" s="127"/>
      <c r="F10" s="127"/>
      <c r="G10" s="129"/>
      <c r="H10" s="7"/>
      <c r="I10" s="163"/>
      <c r="J10" s="1"/>
      <c r="K10" s="1"/>
      <c r="L10" s="1"/>
    </row>
    <row r="11" spans="2:12" ht="114.75">
      <c r="B11" s="13"/>
      <c r="C11" s="121" t="s">
        <v>51</v>
      </c>
      <c r="D11" s="122">
        <f>IF(SUM(F11:F30)=0,"",AVERAGE(F11:F30))</f>
        <v>81.684210526315795</v>
      </c>
      <c r="E11" s="78" t="s">
        <v>52</v>
      </c>
      <c r="F11" s="87">
        <v>90</v>
      </c>
      <c r="G11" s="104" t="s">
        <v>53</v>
      </c>
      <c r="H11" s="7"/>
      <c r="I11" s="163"/>
      <c r="J11" s="72"/>
      <c r="K11" s="1"/>
      <c r="L11" s="1"/>
    </row>
    <row r="12" spans="2:12" ht="89.25">
      <c r="B12" s="13"/>
      <c r="C12" s="121"/>
      <c r="D12" s="123"/>
      <c r="E12" s="79" t="s">
        <v>54</v>
      </c>
      <c r="F12" s="88">
        <v>90</v>
      </c>
      <c r="G12" s="105" t="s">
        <v>55</v>
      </c>
      <c r="H12" s="7"/>
      <c r="I12" s="163"/>
      <c r="J12" s="1"/>
      <c r="K12" s="1"/>
      <c r="L12" s="1"/>
    </row>
    <row r="13" spans="2:12" ht="76.5">
      <c r="B13" s="13"/>
      <c r="C13" s="121"/>
      <c r="D13" s="123"/>
      <c r="E13" s="79" t="s">
        <v>56</v>
      </c>
      <c r="F13" s="88">
        <v>92</v>
      </c>
      <c r="G13" s="105" t="s">
        <v>57</v>
      </c>
      <c r="H13" s="7"/>
      <c r="I13" s="163"/>
      <c r="J13" s="72" t="s">
        <v>43</v>
      </c>
      <c r="K13" s="1"/>
      <c r="L13" s="1"/>
    </row>
    <row r="14" spans="2:12" ht="89.25">
      <c r="B14" s="13"/>
      <c r="C14" s="121"/>
      <c r="D14" s="123"/>
      <c r="E14" s="79" t="s">
        <v>58</v>
      </c>
      <c r="F14" s="88">
        <v>90</v>
      </c>
      <c r="G14" s="105" t="s">
        <v>59</v>
      </c>
      <c r="H14" s="7"/>
      <c r="I14" s="163"/>
      <c r="J14" s="1"/>
      <c r="K14" s="1"/>
      <c r="L14" s="1"/>
    </row>
    <row r="15" spans="2:12" ht="89.25">
      <c r="B15" s="13"/>
      <c r="C15" s="121"/>
      <c r="D15" s="123"/>
      <c r="E15" s="79" t="s">
        <v>60</v>
      </c>
      <c r="F15" s="88">
        <v>95</v>
      </c>
      <c r="G15" s="105" t="s">
        <v>61</v>
      </c>
      <c r="H15" s="7"/>
      <c r="I15" s="163"/>
      <c r="J15" s="1"/>
      <c r="K15" s="1"/>
      <c r="L15" s="1"/>
    </row>
    <row r="16" spans="2:12" ht="76.5">
      <c r="B16" s="13"/>
      <c r="C16" s="121"/>
      <c r="D16" s="123"/>
      <c r="E16" s="79" t="s">
        <v>62</v>
      </c>
      <c r="F16" s="88">
        <v>85</v>
      </c>
      <c r="G16" s="105" t="s">
        <v>63</v>
      </c>
      <c r="H16" s="7"/>
      <c r="I16" s="163"/>
      <c r="J16" s="1"/>
      <c r="K16" s="1"/>
      <c r="L16" s="1"/>
    </row>
    <row r="17" spans="2:10" ht="51">
      <c r="B17" s="13"/>
      <c r="C17" s="121"/>
      <c r="D17" s="123"/>
      <c r="E17" s="79" t="s">
        <v>64</v>
      </c>
      <c r="F17" s="88" t="s">
        <v>65</v>
      </c>
      <c r="G17" s="103"/>
      <c r="H17" s="7"/>
      <c r="I17" s="163"/>
      <c r="J17" s="72"/>
    </row>
    <row r="18" spans="2:10" ht="63.75">
      <c r="B18" s="13"/>
      <c r="C18" s="121"/>
      <c r="D18" s="123"/>
      <c r="E18" s="79" t="s">
        <v>66</v>
      </c>
      <c r="F18" s="88">
        <v>75</v>
      </c>
      <c r="G18" s="105" t="s">
        <v>67</v>
      </c>
      <c r="H18" s="7"/>
      <c r="I18" s="163"/>
      <c r="J18" s="72" t="s">
        <v>68</v>
      </c>
    </row>
    <row r="19" spans="2:10" ht="63.75">
      <c r="B19" s="13"/>
      <c r="C19" s="121"/>
      <c r="D19" s="123"/>
      <c r="E19" s="79" t="s">
        <v>69</v>
      </c>
      <c r="F19" s="88">
        <v>70</v>
      </c>
      <c r="G19" s="105" t="s">
        <v>70</v>
      </c>
      <c r="H19" s="7"/>
      <c r="I19" s="163"/>
      <c r="J19" s="109"/>
    </row>
    <row r="20" spans="2:10" ht="63.75">
      <c r="B20" s="13"/>
      <c r="C20" s="121"/>
      <c r="D20" s="123"/>
      <c r="E20" s="79" t="s">
        <v>71</v>
      </c>
      <c r="F20" s="88">
        <v>80</v>
      </c>
      <c r="G20" s="105" t="s">
        <v>72</v>
      </c>
      <c r="H20" s="7"/>
      <c r="I20" s="163"/>
      <c r="J20" s="109"/>
    </row>
    <row r="21" spans="2:10" ht="105">
      <c r="B21" s="13"/>
      <c r="C21" s="121"/>
      <c r="D21" s="123"/>
      <c r="E21" s="79" t="s">
        <v>73</v>
      </c>
      <c r="F21" s="88">
        <v>85</v>
      </c>
      <c r="G21" s="106" t="s">
        <v>74</v>
      </c>
      <c r="H21" s="7"/>
      <c r="I21" s="163"/>
      <c r="J21" s="109"/>
    </row>
    <row r="22" spans="2:10" ht="105">
      <c r="B22" s="13"/>
      <c r="C22" s="121"/>
      <c r="D22" s="123"/>
      <c r="E22" s="79" t="s">
        <v>75</v>
      </c>
      <c r="F22" s="88">
        <v>75</v>
      </c>
      <c r="G22" s="106" t="s">
        <v>76</v>
      </c>
      <c r="H22" s="7"/>
      <c r="I22" s="163"/>
      <c r="J22" s="109"/>
    </row>
    <row r="23" spans="2:10" ht="102">
      <c r="B23" s="13"/>
      <c r="C23" s="121"/>
      <c r="D23" s="123"/>
      <c r="E23" s="79" t="s">
        <v>77</v>
      </c>
      <c r="F23" s="88">
        <v>100</v>
      </c>
      <c r="G23" s="105" t="s">
        <v>78</v>
      </c>
      <c r="H23" s="7"/>
      <c r="I23" s="163"/>
      <c r="J23" s="109"/>
    </row>
    <row r="24" spans="2:10" ht="86.45" customHeight="1">
      <c r="B24" s="13"/>
      <c r="C24" s="121"/>
      <c r="D24" s="123"/>
      <c r="E24" s="79" t="s">
        <v>79</v>
      </c>
      <c r="F24" s="88">
        <v>80</v>
      </c>
      <c r="G24" s="106" t="s">
        <v>80</v>
      </c>
      <c r="H24" s="7"/>
      <c r="I24" s="163"/>
      <c r="J24" s="109"/>
    </row>
    <row r="25" spans="2:10" ht="90">
      <c r="B25" s="13"/>
      <c r="C25" s="121"/>
      <c r="D25" s="123"/>
      <c r="E25" s="79" t="s">
        <v>81</v>
      </c>
      <c r="F25" s="88">
        <v>75</v>
      </c>
      <c r="G25" s="106" t="s">
        <v>82</v>
      </c>
      <c r="H25" s="7"/>
      <c r="I25" s="163"/>
      <c r="J25" s="109"/>
    </row>
    <row r="26" spans="2:10" ht="90">
      <c r="B26" s="13"/>
      <c r="C26" s="121"/>
      <c r="D26" s="123"/>
      <c r="E26" s="79" t="s">
        <v>83</v>
      </c>
      <c r="F26" s="88">
        <v>80</v>
      </c>
      <c r="G26" s="106" t="s">
        <v>84</v>
      </c>
      <c r="H26" s="7"/>
      <c r="I26" s="163"/>
      <c r="J26" s="109"/>
    </row>
    <row r="27" spans="2:10" ht="195">
      <c r="B27" s="13"/>
      <c r="C27" s="121"/>
      <c r="D27" s="123"/>
      <c r="E27" s="79" t="s">
        <v>85</v>
      </c>
      <c r="F27" s="88">
        <v>70</v>
      </c>
      <c r="G27" s="106" t="s">
        <v>86</v>
      </c>
      <c r="H27" s="7"/>
      <c r="I27" s="163"/>
      <c r="J27" s="109"/>
    </row>
    <row r="28" spans="2:10" ht="76.5">
      <c r="B28" s="13"/>
      <c r="C28" s="121"/>
      <c r="D28" s="123"/>
      <c r="E28" s="79" t="s">
        <v>87</v>
      </c>
      <c r="F28" s="88">
        <v>65</v>
      </c>
      <c r="G28" s="105" t="s">
        <v>88</v>
      </c>
      <c r="H28" s="7"/>
      <c r="I28" s="163"/>
      <c r="J28" s="109"/>
    </row>
    <row r="29" spans="2:10" ht="75">
      <c r="B29" s="13"/>
      <c r="C29" s="121"/>
      <c r="D29" s="123"/>
      <c r="E29" s="79" t="s">
        <v>89</v>
      </c>
      <c r="F29" s="88">
        <v>75</v>
      </c>
      <c r="G29" s="106" t="s">
        <v>90</v>
      </c>
      <c r="H29" s="7"/>
      <c r="I29" s="163"/>
      <c r="J29" s="1"/>
    </row>
    <row r="30" spans="2:10" ht="90">
      <c r="B30" s="13"/>
      <c r="C30" s="121"/>
      <c r="D30" s="123"/>
      <c r="E30" s="79" t="s">
        <v>91</v>
      </c>
      <c r="F30" s="88">
        <v>80</v>
      </c>
      <c r="G30" s="106" t="s">
        <v>92</v>
      </c>
      <c r="H30" s="7"/>
      <c r="I30" s="163"/>
      <c r="J30" s="1"/>
    </row>
    <row r="31" spans="2:10" ht="127.5">
      <c r="B31" s="13"/>
      <c r="C31" s="121" t="s">
        <v>93</v>
      </c>
      <c r="D31" s="122">
        <f>IF(SUM(F31:F67)=0,"",AVERAGE(F31:F67))</f>
        <v>53.648648648648646</v>
      </c>
      <c r="E31" s="78" t="s">
        <v>94</v>
      </c>
      <c r="F31" s="87">
        <v>70</v>
      </c>
      <c r="G31" s="104" t="s">
        <v>95</v>
      </c>
      <c r="H31" s="7"/>
      <c r="I31" s="1"/>
      <c r="J31" s="1"/>
    </row>
    <row r="32" spans="2:10" ht="114.75">
      <c r="B32" s="13"/>
      <c r="C32" s="121"/>
      <c r="D32" s="123"/>
      <c r="E32" s="79" t="s">
        <v>96</v>
      </c>
      <c r="F32" s="88">
        <v>75</v>
      </c>
      <c r="G32" s="105" t="s">
        <v>97</v>
      </c>
      <c r="H32" s="7"/>
      <c r="I32" s="1"/>
      <c r="J32" s="1"/>
    </row>
    <row r="33" spans="2:8" ht="102">
      <c r="B33" s="13"/>
      <c r="C33" s="121"/>
      <c r="D33" s="123"/>
      <c r="E33" s="79" t="s">
        <v>98</v>
      </c>
      <c r="F33" s="88">
        <v>65</v>
      </c>
      <c r="G33" s="105" t="s">
        <v>99</v>
      </c>
      <c r="H33" s="7"/>
    </row>
    <row r="34" spans="2:8" ht="114.75">
      <c r="B34" s="13"/>
      <c r="C34" s="121"/>
      <c r="D34" s="123"/>
      <c r="E34" s="79" t="s">
        <v>100</v>
      </c>
      <c r="F34" s="88">
        <v>70</v>
      </c>
      <c r="G34" s="105" t="s">
        <v>101</v>
      </c>
      <c r="H34" s="7"/>
    </row>
    <row r="35" spans="2:8" ht="89.25">
      <c r="B35" s="13"/>
      <c r="C35" s="121"/>
      <c r="D35" s="123"/>
      <c r="E35" s="79" t="s">
        <v>102</v>
      </c>
      <c r="F35" s="88">
        <v>65</v>
      </c>
      <c r="G35" s="105" t="s">
        <v>103</v>
      </c>
      <c r="H35" s="7"/>
    </row>
    <row r="36" spans="2:8" ht="102">
      <c r="B36" s="13"/>
      <c r="C36" s="121"/>
      <c r="D36" s="123"/>
      <c r="E36" s="79" t="s">
        <v>104</v>
      </c>
      <c r="F36" s="88">
        <v>60</v>
      </c>
      <c r="G36" s="105" t="s">
        <v>105</v>
      </c>
      <c r="H36" s="7"/>
    </row>
    <row r="37" spans="2:8" ht="89.25">
      <c r="B37" s="13"/>
      <c r="C37" s="121"/>
      <c r="D37" s="123"/>
      <c r="E37" s="79" t="s">
        <v>106</v>
      </c>
      <c r="F37" s="88">
        <v>70</v>
      </c>
      <c r="G37" s="105" t="s">
        <v>107</v>
      </c>
      <c r="H37" s="7"/>
    </row>
    <row r="38" spans="2:8" ht="102">
      <c r="B38" s="13"/>
      <c r="C38" s="121"/>
      <c r="D38" s="123"/>
      <c r="E38" s="79" t="s">
        <v>108</v>
      </c>
      <c r="F38" s="88">
        <v>70</v>
      </c>
      <c r="G38" s="105" t="s">
        <v>109</v>
      </c>
      <c r="H38" s="7"/>
    </row>
    <row r="39" spans="2:8" ht="63.75">
      <c r="B39" s="13"/>
      <c r="C39" s="121"/>
      <c r="D39" s="123"/>
      <c r="E39" s="79" t="s">
        <v>110</v>
      </c>
      <c r="F39" s="88">
        <v>65</v>
      </c>
      <c r="G39" s="105" t="s">
        <v>111</v>
      </c>
      <c r="H39" s="7"/>
    </row>
    <row r="40" spans="2:8" ht="89.25">
      <c r="B40" s="13"/>
      <c r="C40" s="121"/>
      <c r="D40" s="123"/>
      <c r="E40" s="79" t="s">
        <v>112</v>
      </c>
      <c r="F40" s="88">
        <v>75</v>
      </c>
      <c r="G40" s="105" t="s">
        <v>113</v>
      </c>
      <c r="H40" s="7"/>
    </row>
    <row r="41" spans="2:8" ht="89.25">
      <c r="B41" s="13"/>
      <c r="C41" s="121"/>
      <c r="D41" s="123"/>
      <c r="E41" s="79" t="s">
        <v>114</v>
      </c>
      <c r="F41" s="88">
        <v>60</v>
      </c>
      <c r="G41" s="105" t="s">
        <v>115</v>
      </c>
      <c r="H41" s="7"/>
    </row>
    <row r="42" spans="2:8" ht="76.5">
      <c r="B42" s="13"/>
      <c r="C42" s="121"/>
      <c r="D42" s="123"/>
      <c r="E42" s="79" t="s">
        <v>116</v>
      </c>
      <c r="F42" s="88">
        <v>60</v>
      </c>
      <c r="G42" s="105" t="s">
        <v>117</v>
      </c>
      <c r="H42" s="7"/>
    </row>
    <row r="43" spans="2:8" ht="89.25">
      <c r="B43" s="13"/>
      <c r="C43" s="121"/>
      <c r="D43" s="123"/>
      <c r="E43" s="79" t="s">
        <v>118</v>
      </c>
      <c r="F43" s="88">
        <v>65</v>
      </c>
      <c r="G43" s="105" t="s">
        <v>119</v>
      </c>
      <c r="H43" s="7"/>
    </row>
    <row r="44" spans="2:8" ht="89.25">
      <c r="B44" s="13"/>
      <c r="C44" s="121"/>
      <c r="D44" s="123"/>
      <c r="E44" s="79" t="s">
        <v>120</v>
      </c>
      <c r="F44" s="88">
        <v>70</v>
      </c>
      <c r="G44" s="105" t="s">
        <v>121</v>
      </c>
      <c r="H44" s="7"/>
    </row>
    <row r="45" spans="2:8" ht="63.75">
      <c r="B45" s="13"/>
      <c r="C45" s="121"/>
      <c r="D45" s="123"/>
      <c r="E45" s="79" t="s">
        <v>122</v>
      </c>
      <c r="F45" s="88">
        <v>45</v>
      </c>
      <c r="G45" s="105" t="s">
        <v>123</v>
      </c>
      <c r="H45" s="7"/>
    </row>
    <row r="46" spans="2:8" ht="63.75">
      <c r="B46" s="13"/>
      <c r="C46" s="121"/>
      <c r="D46" s="123"/>
      <c r="E46" s="79" t="s">
        <v>124</v>
      </c>
      <c r="F46" s="88">
        <v>45</v>
      </c>
      <c r="G46" s="105" t="s">
        <v>125</v>
      </c>
      <c r="H46" s="7"/>
    </row>
    <row r="47" spans="2:8" ht="76.5">
      <c r="B47" s="13"/>
      <c r="C47" s="121"/>
      <c r="D47" s="123"/>
      <c r="E47" s="79" t="s">
        <v>126</v>
      </c>
      <c r="F47" s="88">
        <v>55</v>
      </c>
      <c r="G47" s="105" t="s">
        <v>127</v>
      </c>
      <c r="H47" s="7"/>
    </row>
    <row r="48" spans="2:8" ht="76.5">
      <c r="B48" s="13"/>
      <c r="C48" s="121"/>
      <c r="D48" s="123"/>
      <c r="E48" s="79" t="s">
        <v>128</v>
      </c>
      <c r="F48" s="88">
        <v>55</v>
      </c>
      <c r="G48" s="105" t="s">
        <v>129</v>
      </c>
      <c r="H48" s="7"/>
    </row>
    <row r="49" spans="2:8" ht="76.5">
      <c r="B49" s="13"/>
      <c r="C49" s="121"/>
      <c r="D49" s="123"/>
      <c r="E49" s="79" t="s">
        <v>130</v>
      </c>
      <c r="F49" s="88">
        <v>70</v>
      </c>
      <c r="G49" s="105" t="s">
        <v>131</v>
      </c>
      <c r="H49" s="7"/>
    </row>
    <row r="50" spans="2:8" ht="51">
      <c r="B50" s="13"/>
      <c r="C50" s="121"/>
      <c r="D50" s="123"/>
      <c r="E50" s="79" t="s">
        <v>132</v>
      </c>
      <c r="F50" s="88">
        <v>40</v>
      </c>
      <c r="G50" s="105" t="s">
        <v>133</v>
      </c>
      <c r="H50" s="7"/>
    </row>
    <row r="51" spans="2:8" ht="51">
      <c r="B51" s="13"/>
      <c r="C51" s="121"/>
      <c r="D51" s="123"/>
      <c r="E51" s="79" t="s">
        <v>134</v>
      </c>
      <c r="F51" s="88">
        <v>40</v>
      </c>
      <c r="G51" s="105" t="s">
        <v>135</v>
      </c>
      <c r="H51" s="7"/>
    </row>
    <row r="52" spans="2:8" ht="76.5">
      <c r="B52" s="13"/>
      <c r="C52" s="121"/>
      <c r="D52" s="123"/>
      <c r="E52" s="79" t="s">
        <v>136</v>
      </c>
      <c r="F52" s="88">
        <v>70</v>
      </c>
      <c r="G52" s="105" t="s">
        <v>137</v>
      </c>
      <c r="H52" s="7"/>
    </row>
    <row r="53" spans="2:8" ht="63.75">
      <c r="B53" s="13"/>
      <c r="C53" s="121"/>
      <c r="D53" s="123"/>
      <c r="E53" s="79" t="s">
        <v>138</v>
      </c>
      <c r="F53" s="88">
        <v>65</v>
      </c>
      <c r="G53" s="105" t="s">
        <v>139</v>
      </c>
      <c r="H53" s="7"/>
    </row>
    <row r="54" spans="2:8" ht="89.25">
      <c r="B54" s="13"/>
      <c r="C54" s="121"/>
      <c r="D54" s="123"/>
      <c r="E54" s="79" t="s">
        <v>140</v>
      </c>
      <c r="F54" s="88">
        <v>60</v>
      </c>
      <c r="G54" s="105" t="s">
        <v>141</v>
      </c>
      <c r="H54" s="7"/>
    </row>
    <row r="55" spans="2:8" ht="51">
      <c r="B55" s="13"/>
      <c r="C55" s="121"/>
      <c r="D55" s="123"/>
      <c r="E55" s="79" t="s">
        <v>142</v>
      </c>
      <c r="F55" s="88">
        <v>20</v>
      </c>
      <c r="G55" s="105" t="s">
        <v>143</v>
      </c>
      <c r="H55" s="7"/>
    </row>
    <row r="56" spans="2:8" ht="51">
      <c r="B56" s="13"/>
      <c r="C56" s="121"/>
      <c r="D56" s="123"/>
      <c r="E56" s="79" t="s">
        <v>144</v>
      </c>
      <c r="F56" s="88">
        <v>20</v>
      </c>
      <c r="G56" s="105" t="s">
        <v>143</v>
      </c>
      <c r="H56" s="7"/>
    </row>
    <row r="57" spans="2:8" ht="51">
      <c r="B57" s="13"/>
      <c r="C57" s="121"/>
      <c r="D57" s="123"/>
      <c r="E57" s="79" t="s">
        <v>145</v>
      </c>
      <c r="F57" s="88">
        <v>10</v>
      </c>
      <c r="G57" s="105" t="s">
        <v>143</v>
      </c>
      <c r="H57" s="7"/>
    </row>
    <row r="58" spans="2:8" ht="51">
      <c r="B58" s="13"/>
      <c r="C58" s="121"/>
      <c r="D58" s="123"/>
      <c r="E58" s="79" t="s">
        <v>146</v>
      </c>
      <c r="F58" s="88">
        <v>30</v>
      </c>
      <c r="G58" s="105" t="s">
        <v>143</v>
      </c>
      <c r="H58" s="7"/>
    </row>
    <row r="59" spans="2:8" ht="51">
      <c r="B59" s="13"/>
      <c r="C59" s="121"/>
      <c r="D59" s="123"/>
      <c r="E59" s="79" t="s">
        <v>147</v>
      </c>
      <c r="F59" s="88">
        <v>10</v>
      </c>
      <c r="G59" s="105" t="s">
        <v>143</v>
      </c>
      <c r="H59" s="7"/>
    </row>
    <row r="60" spans="2:8" ht="51">
      <c r="B60" s="13"/>
      <c r="C60" s="121"/>
      <c r="D60" s="123"/>
      <c r="E60" s="79" t="s">
        <v>148</v>
      </c>
      <c r="F60" s="88">
        <v>30</v>
      </c>
      <c r="G60" s="105" t="s">
        <v>143</v>
      </c>
      <c r="H60" s="7"/>
    </row>
    <row r="61" spans="2:8" ht="51">
      <c r="B61" s="13"/>
      <c r="C61" s="121"/>
      <c r="D61" s="123"/>
      <c r="E61" s="79" t="s">
        <v>149</v>
      </c>
      <c r="F61" s="88">
        <v>20</v>
      </c>
      <c r="G61" s="105" t="s">
        <v>143</v>
      </c>
      <c r="H61" s="7"/>
    </row>
    <row r="62" spans="2:8" ht="76.5">
      <c r="B62" s="13"/>
      <c r="C62" s="121"/>
      <c r="D62" s="123"/>
      <c r="E62" s="79" t="s">
        <v>150</v>
      </c>
      <c r="F62" s="88">
        <v>70</v>
      </c>
      <c r="G62" s="105" t="s">
        <v>151</v>
      </c>
      <c r="H62" s="7"/>
    </row>
    <row r="63" spans="2:8" ht="127.5">
      <c r="B63" s="13"/>
      <c r="C63" s="121"/>
      <c r="D63" s="123"/>
      <c r="E63" s="79" t="s">
        <v>152</v>
      </c>
      <c r="F63" s="88">
        <v>60</v>
      </c>
      <c r="G63" s="105" t="s">
        <v>153</v>
      </c>
      <c r="H63" s="7"/>
    </row>
    <row r="64" spans="2:8" ht="153">
      <c r="B64" s="13"/>
      <c r="C64" s="121"/>
      <c r="D64" s="123"/>
      <c r="E64" s="79" t="s">
        <v>154</v>
      </c>
      <c r="F64" s="88">
        <v>60</v>
      </c>
      <c r="G64" s="105" t="s">
        <v>155</v>
      </c>
      <c r="H64" s="7"/>
    </row>
    <row r="65" spans="2:8" ht="140.25">
      <c r="B65" s="13"/>
      <c r="C65" s="121"/>
      <c r="D65" s="123"/>
      <c r="E65" s="79" t="s">
        <v>156</v>
      </c>
      <c r="F65" s="88">
        <v>50</v>
      </c>
      <c r="G65" s="105" t="s">
        <v>157</v>
      </c>
      <c r="H65" s="7"/>
    </row>
    <row r="66" spans="2:8" ht="165.75">
      <c r="B66" s="13"/>
      <c r="C66" s="121"/>
      <c r="D66" s="123"/>
      <c r="E66" s="79" t="s">
        <v>158</v>
      </c>
      <c r="F66" s="88">
        <v>55</v>
      </c>
      <c r="G66" s="105" t="s">
        <v>159</v>
      </c>
      <c r="H66" s="7"/>
    </row>
    <row r="67" spans="2:8" ht="153">
      <c r="B67" s="13"/>
      <c r="C67" s="121"/>
      <c r="D67" s="123"/>
      <c r="E67" s="79" t="s">
        <v>160</v>
      </c>
      <c r="F67" s="88">
        <v>65</v>
      </c>
      <c r="G67" s="105" t="s">
        <v>161</v>
      </c>
      <c r="H67" s="7"/>
    </row>
    <row r="68" spans="2:8" ht="89.25">
      <c r="B68" s="13"/>
      <c r="C68" s="121" t="s">
        <v>162</v>
      </c>
      <c r="D68" s="122">
        <f>IF(SUM(F68:F102)=0,"",AVERAGE(F68:F102))</f>
        <v>36.914285714285711</v>
      </c>
      <c r="E68" s="78" t="s">
        <v>163</v>
      </c>
      <c r="F68" s="87">
        <v>40</v>
      </c>
      <c r="G68" s="104" t="s">
        <v>164</v>
      </c>
      <c r="H68" s="7"/>
    </row>
    <row r="69" spans="2:8" ht="89.25">
      <c r="B69" s="13"/>
      <c r="C69" s="121"/>
      <c r="D69" s="123"/>
      <c r="E69" s="79" t="s">
        <v>165</v>
      </c>
      <c r="F69" s="88">
        <v>50</v>
      </c>
      <c r="G69" s="105" t="s">
        <v>166</v>
      </c>
      <c r="H69" s="7"/>
    </row>
    <row r="70" spans="2:8" ht="76.5">
      <c r="B70" s="13"/>
      <c r="C70" s="121"/>
      <c r="D70" s="123"/>
      <c r="E70" s="79" t="s">
        <v>167</v>
      </c>
      <c r="F70" s="88">
        <v>45</v>
      </c>
      <c r="G70" s="105" t="s">
        <v>168</v>
      </c>
      <c r="H70" s="7"/>
    </row>
    <row r="71" spans="2:8" ht="89.25">
      <c r="B71" s="13"/>
      <c r="C71" s="121"/>
      <c r="D71" s="123"/>
      <c r="E71" s="79" t="s">
        <v>169</v>
      </c>
      <c r="F71" s="88">
        <v>75</v>
      </c>
      <c r="G71" s="105" t="s">
        <v>170</v>
      </c>
      <c r="H71" s="7"/>
    </row>
    <row r="72" spans="2:8" ht="89.25">
      <c r="B72" s="13"/>
      <c r="C72" s="121"/>
      <c r="D72" s="123"/>
      <c r="E72" s="79" t="s">
        <v>171</v>
      </c>
      <c r="F72" s="88">
        <v>55</v>
      </c>
      <c r="G72" s="105" t="s">
        <v>172</v>
      </c>
      <c r="H72" s="7"/>
    </row>
    <row r="73" spans="2:8" ht="127.5">
      <c r="B73" s="13"/>
      <c r="C73" s="121"/>
      <c r="D73" s="123"/>
      <c r="E73" s="79" t="s">
        <v>173</v>
      </c>
      <c r="F73" s="88">
        <v>80</v>
      </c>
      <c r="G73" s="105" t="s">
        <v>174</v>
      </c>
      <c r="H73" s="7"/>
    </row>
    <row r="74" spans="2:8" ht="114.75">
      <c r="B74" s="13"/>
      <c r="C74" s="121"/>
      <c r="D74" s="123"/>
      <c r="E74" s="79" t="s">
        <v>175</v>
      </c>
      <c r="F74" s="88">
        <v>85</v>
      </c>
      <c r="G74" s="105" t="s">
        <v>176</v>
      </c>
      <c r="H74" s="7"/>
    </row>
    <row r="75" spans="2:8" ht="63.75">
      <c r="B75" s="13"/>
      <c r="C75" s="121"/>
      <c r="D75" s="123"/>
      <c r="E75" s="79" t="s">
        <v>177</v>
      </c>
      <c r="F75" s="88">
        <v>45</v>
      </c>
      <c r="G75" s="105" t="s">
        <v>178</v>
      </c>
      <c r="H75" s="7"/>
    </row>
    <row r="76" spans="2:8" ht="51">
      <c r="B76" s="13"/>
      <c r="C76" s="121"/>
      <c r="D76" s="123"/>
      <c r="E76" s="79" t="s">
        <v>179</v>
      </c>
      <c r="F76" s="88">
        <v>40</v>
      </c>
      <c r="G76" s="105" t="s">
        <v>180</v>
      </c>
      <c r="H76" s="7"/>
    </row>
    <row r="77" spans="2:8" ht="63.75">
      <c r="B77" s="13"/>
      <c r="C77" s="121"/>
      <c r="D77" s="123"/>
      <c r="E77" s="79" t="s">
        <v>181</v>
      </c>
      <c r="F77" s="88">
        <v>45</v>
      </c>
      <c r="G77" s="105" t="s">
        <v>182</v>
      </c>
      <c r="H77" s="7"/>
    </row>
    <row r="78" spans="2:8" ht="63.75">
      <c r="B78" s="13"/>
      <c r="C78" s="121"/>
      <c r="D78" s="123"/>
      <c r="E78" s="79" t="s">
        <v>183</v>
      </c>
      <c r="F78" s="88">
        <v>40</v>
      </c>
      <c r="G78" s="105" t="s">
        <v>184</v>
      </c>
      <c r="H78" s="7"/>
    </row>
    <row r="79" spans="2:8" ht="51">
      <c r="B79" s="13"/>
      <c r="C79" s="121"/>
      <c r="D79" s="123"/>
      <c r="E79" s="79" t="s">
        <v>185</v>
      </c>
      <c r="F79" s="88">
        <v>40</v>
      </c>
      <c r="G79" s="105" t="s">
        <v>186</v>
      </c>
      <c r="H79" s="7"/>
    </row>
    <row r="80" spans="2:8" ht="51">
      <c r="B80" s="13"/>
      <c r="C80" s="121"/>
      <c r="D80" s="123"/>
      <c r="E80" s="79" t="s">
        <v>187</v>
      </c>
      <c r="F80" s="88">
        <v>35</v>
      </c>
      <c r="G80" s="105" t="s">
        <v>188</v>
      </c>
      <c r="H80" s="7"/>
    </row>
    <row r="81" spans="2:8" ht="63.75">
      <c r="B81" s="13"/>
      <c r="C81" s="121"/>
      <c r="D81" s="123"/>
      <c r="E81" s="79" t="s">
        <v>189</v>
      </c>
      <c r="F81" s="88">
        <v>60</v>
      </c>
      <c r="G81" s="105" t="s">
        <v>190</v>
      </c>
      <c r="H81" s="7"/>
    </row>
    <row r="82" spans="2:8" ht="76.5">
      <c r="B82" s="13"/>
      <c r="C82" s="121"/>
      <c r="D82" s="123"/>
      <c r="E82" s="79" t="s">
        <v>191</v>
      </c>
      <c r="F82" s="88">
        <v>55</v>
      </c>
      <c r="G82" s="105" t="s">
        <v>192</v>
      </c>
      <c r="H82" s="7"/>
    </row>
    <row r="83" spans="2:8" ht="63.75">
      <c r="B83" s="13"/>
      <c r="C83" s="121"/>
      <c r="D83" s="123"/>
      <c r="E83" s="79" t="s">
        <v>193</v>
      </c>
      <c r="F83" s="88">
        <v>50</v>
      </c>
      <c r="G83" s="105" t="s">
        <v>194</v>
      </c>
      <c r="H83" s="7"/>
    </row>
    <row r="84" spans="2:8" ht="51">
      <c r="B84" s="13"/>
      <c r="C84" s="121"/>
      <c r="D84" s="123"/>
      <c r="E84" s="79" t="s">
        <v>195</v>
      </c>
      <c r="F84" s="88">
        <v>45</v>
      </c>
      <c r="G84" s="105" t="s">
        <v>196</v>
      </c>
      <c r="H84" s="7"/>
    </row>
    <row r="85" spans="2:8" ht="178.5">
      <c r="B85" s="13"/>
      <c r="C85" s="121"/>
      <c r="D85" s="123"/>
      <c r="E85" s="79" t="s">
        <v>197</v>
      </c>
      <c r="F85" s="88">
        <v>85</v>
      </c>
      <c r="G85" s="105" t="s">
        <v>198</v>
      </c>
      <c r="H85" s="7"/>
    </row>
    <row r="86" spans="2:8" ht="63.75">
      <c r="B86" s="13"/>
      <c r="C86" s="121"/>
      <c r="D86" s="123"/>
      <c r="E86" s="79" t="s">
        <v>199</v>
      </c>
      <c r="F86" s="88">
        <v>50</v>
      </c>
      <c r="G86" s="105" t="s">
        <v>200</v>
      </c>
      <c r="H86" s="7"/>
    </row>
    <row r="87" spans="2:8" ht="51">
      <c r="B87" s="13"/>
      <c r="C87" s="121"/>
      <c r="D87" s="123"/>
      <c r="E87" s="79" t="s">
        <v>201</v>
      </c>
      <c r="F87" s="88">
        <v>45</v>
      </c>
      <c r="G87" s="105" t="s">
        <v>202</v>
      </c>
      <c r="H87" s="7"/>
    </row>
    <row r="88" spans="2:8" ht="51">
      <c r="B88" s="13"/>
      <c r="C88" s="121"/>
      <c r="D88" s="123"/>
      <c r="E88" s="79" t="s">
        <v>203</v>
      </c>
      <c r="F88" s="88">
        <v>20</v>
      </c>
      <c r="G88" s="105" t="s">
        <v>204</v>
      </c>
      <c r="H88" s="7"/>
    </row>
    <row r="89" spans="2:8" ht="76.5">
      <c r="B89" s="13"/>
      <c r="C89" s="121"/>
      <c r="D89" s="123"/>
      <c r="E89" s="79" t="s">
        <v>205</v>
      </c>
      <c r="F89" s="88">
        <v>55</v>
      </c>
      <c r="G89" s="105" t="s">
        <v>206</v>
      </c>
      <c r="H89" s="7"/>
    </row>
    <row r="90" spans="2:8" ht="89.25">
      <c r="B90" s="13"/>
      <c r="C90" s="121"/>
      <c r="D90" s="123"/>
      <c r="E90" s="79" t="s">
        <v>207</v>
      </c>
      <c r="F90" s="88">
        <v>20</v>
      </c>
      <c r="G90" s="105" t="s">
        <v>208</v>
      </c>
      <c r="H90" s="7"/>
    </row>
    <row r="91" spans="2:8" ht="76.5">
      <c r="B91" s="13"/>
      <c r="C91" s="121"/>
      <c r="D91" s="123"/>
      <c r="E91" s="79" t="s">
        <v>209</v>
      </c>
      <c r="F91" s="88">
        <v>30</v>
      </c>
      <c r="G91" s="105" t="s">
        <v>210</v>
      </c>
      <c r="H91" s="7"/>
    </row>
    <row r="92" spans="2:8" ht="38.25">
      <c r="B92" s="13"/>
      <c r="C92" s="121"/>
      <c r="D92" s="123"/>
      <c r="E92" s="79" t="s">
        <v>211</v>
      </c>
      <c r="F92" s="88">
        <v>25</v>
      </c>
      <c r="G92" s="105" t="s">
        <v>212</v>
      </c>
      <c r="H92" s="7"/>
    </row>
    <row r="93" spans="2:8" ht="25.5">
      <c r="B93" s="13"/>
      <c r="C93" s="121"/>
      <c r="D93" s="123"/>
      <c r="E93" s="79" t="s">
        <v>213</v>
      </c>
      <c r="F93" s="88">
        <v>1</v>
      </c>
      <c r="G93" s="74" t="s">
        <v>214</v>
      </c>
      <c r="H93" s="7"/>
    </row>
    <row r="94" spans="2:8" ht="25.5">
      <c r="B94" s="13"/>
      <c r="C94" s="121"/>
      <c r="D94" s="123"/>
      <c r="E94" s="79" t="s">
        <v>215</v>
      </c>
      <c r="F94" s="88">
        <v>1</v>
      </c>
      <c r="G94" s="74" t="s">
        <v>216</v>
      </c>
      <c r="H94" s="7"/>
    </row>
    <row r="95" spans="2:8" ht="25.5">
      <c r="B95" s="13"/>
      <c r="C95" s="121"/>
      <c r="D95" s="123"/>
      <c r="E95" s="79" t="s">
        <v>217</v>
      </c>
      <c r="F95" s="88">
        <v>1</v>
      </c>
      <c r="G95" s="74" t="s">
        <v>218</v>
      </c>
      <c r="H95" s="7"/>
    </row>
    <row r="96" spans="2:8" ht="25.5">
      <c r="B96" s="13"/>
      <c r="C96" s="121"/>
      <c r="D96" s="123"/>
      <c r="E96" s="79" t="s">
        <v>219</v>
      </c>
      <c r="F96" s="88">
        <v>1</v>
      </c>
      <c r="G96" s="74" t="s">
        <v>220</v>
      </c>
      <c r="H96" s="7"/>
    </row>
    <row r="97" spans="2:8" ht="25.5">
      <c r="B97" s="13"/>
      <c r="C97" s="121"/>
      <c r="D97" s="123"/>
      <c r="E97" s="79" t="s">
        <v>221</v>
      </c>
      <c r="F97" s="88">
        <v>1</v>
      </c>
      <c r="G97" s="74" t="s">
        <v>222</v>
      </c>
      <c r="H97" s="7"/>
    </row>
    <row r="98" spans="2:8" ht="38.25">
      <c r="B98" s="13"/>
      <c r="C98" s="121"/>
      <c r="D98" s="123"/>
      <c r="E98" s="79" t="s">
        <v>223</v>
      </c>
      <c r="F98" s="88">
        <v>1</v>
      </c>
      <c r="G98" s="74" t="s">
        <v>224</v>
      </c>
      <c r="H98" s="7"/>
    </row>
    <row r="99" spans="2:8" ht="38.25">
      <c r="B99" s="13"/>
      <c r="C99" s="121"/>
      <c r="D99" s="123"/>
      <c r="E99" s="79" t="s">
        <v>225</v>
      </c>
      <c r="F99" s="88">
        <v>1</v>
      </c>
      <c r="G99" s="74" t="s">
        <v>226</v>
      </c>
      <c r="H99" s="7"/>
    </row>
    <row r="100" spans="2:8" ht="102">
      <c r="B100" s="13"/>
      <c r="C100" s="121"/>
      <c r="D100" s="123"/>
      <c r="E100" s="79" t="s">
        <v>227</v>
      </c>
      <c r="F100" s="88">
        <v>30</v>
      </c>
      <c r="G100" s="105" t="s">
        <v>228</v>
      </c>
      <c r="H100" s="7"/>
    </row>
    <row r="101" spans="2:8" ht="76.5">
      <c r="B101" s="13"/>
      <c r="C101" s="121"/>
      <c r="D101" s="123"/>
      <c r="E101" s="101" t="s">
        <v>229</v>
      </c>
      <c r="F101" s="102">
        <v>30</v>
      </c>
      <c r="G101" s="107" t="s">
        <v>230</v>
      </c>
      <c r="H101" s="7"/>
    </row>
    <row r="102" spans="2:8" ht="38.25">
      <c r="B102" s="13"/>
      <c r="C102" s="121"/>
      <c r="D102" s="124"/>
      <c r="E102" s="80" t="s">
        <v>231</v>
      </c>
      <c r="F102" s="89">
        <v>10</v>
      </c>
      <c r="G102" s="81"/>
      <c r="H102" s="7"/>
    </row>
    <row r="103" spans="2:8" ht="89.25">
      <c r="B103" s="13"/>
      <c r="C103" s="121" t="s">
        <v>232</v>
      </c>
      <c r="D103" s="122">
        <f>IF(SUM(F103:F127)=0,"",AVERAGE(F103:F127))</f>
        <v>70.458333333333329</v>
      </c>
      <c r="E103" s="78" t="s">
        <v>233</v>
      </c>
      <c r="F103" s="87">
        <v>75</v>
      </c>
      <c r="G103" s="104" t="s">
        <v>234</v>
      </c>
      <c r="H103" s="7"/>
    </row>
    <row r="104" spans="2:8" ht="63.75">
      <c r="B104" s="13"/>
      <c r="C104" s="121"/>
      <c r="D104" s="123"/>
      <c r="E104" s="79" t="s">
        <v>235</v>
      </c>
      <c r="F104" s="88">
        <v>70</v>
      </c>
      <c r="G104" s="105" t="s">
        <v>236</v>
      </c>
      <c r="H104" s="7"/>
    </row>
    <row r="105" spans="2:8" ht="89.25">
      <c r="B105" s="13"/>
      <c r="C105" s="121"/>
      <c r="D105" s="123"/>
      <c r="E105" s="79" t="s">
        <v>237</v>
      </c>
      <c r="F105" s="88">
        <v>75</v>
      </c>
      <c r="G105" s="105" t="s">
        <v>238</v>
      </c>
      <c r="H105" s="7"/>
    </row>
    <row r="106" spans="2:8" ht="38.25">
      <c r="B106" s="13"/>
      <c r="C106" s="121"/>
      <c r="D106" s="123"/>
      <c r="E106" s="79" t="s">
        <v>239</v>
      </c>
      <c r="F106" s="88" t="s">
        <v>65</v>
      </c>
      <c r="G106" s="74"/>
      <c r="H106" s="7"/>
    </row>
    <row r="107" spans="2:8" ht="102">
      <c r="B107" s="13"/>
      <c r="C107" s="121"/>
      <c r="D107" s="123"/>
      <c r="E107" s="79" t="s">
        <v>240</v>
      </c>
      <c r="F107" s="88">
        <v>30</v>
      </c>
      <c r="G107" s="105" t="s">
        <v>241</v>
      </c>
      <c r="H107" s="7"/>
    </row>
    <row r="108" spans="2:8" ht="76.5">
      <c r="B108" s="13"/>
      <c r="C108" s="121"/>
      <c r="D108" s="123"/>
      <c r="E108" s="79" t="s">
        <v>242</v>
      </c>
      <c r="F108" s="88">
        <v>75</v>
      </c>
      <c r="G108" s="105" t="s">
        <v>243</v>
      </c>
      <c r="H108" s="7"/>
    </row>
    <row r="109" spans="2:8" ht="51">
      <c r="B109" s="13"/>
      <c r="C109" s="121"/>
      <c r="D109" s="123"/>
      <c r="E109" s="79" t="s">
        <v>244</v>
      </c>
      <c r="F109" s="88">
        <v>70</v>
      </c>
      <c r="G109" s="105" t="s">
        <v>245</v>
      </c>
      <c r="H109" s="7"/>
    </row>
    <row r="110" spans="2:8" ht="63.75">
      <c r="B110" s="13"/>
      <c r="C110" s="121"/>
      <c r="D110" s="123"/>
      <c r="E110" s="79" t="s">
        <v>246</v>
      </c>
      <c r="F110" s="88">
        <v>65</v>
      </c>
      <c r="G110" s="105" t="s">
        <v>247</v>
      </c>
      <c r="H110" s="7"/>
    </row>
    <row r="111" spans="2:8" ht="63.75">
      <c r="B111" s="13"/>
      <c r="C111" s="121"/>
      <c r="D111" s="123"/>
      <c r="E111" s="79" t="s">
        <v>248</v>
      </c>
      <c r="F111" s="88">
        <v>60</v>
      </c>
      <c r="G111" s="105" t="s">
        <v>249</v>
      </c>
      <c r="H111" s="7"/>
    </row>
    <row r="112" spans="2:8" ht="63.75">
      <c r="B112" s="13"/>
      <c r="C112" s="121"/>
      <c r="D112" s="123"/>
      <c r="E112" s="79" t="s">
        <v>250</v>
      </c>
      <c r="F112" s="88">
        <v>90</v>
      </c>
      <c r="G112" s="105" t="s">
        <v>251</v>
      </c>
      <c r="H112" s="7"/>
    </row>
    <row r="113" spans="2:8" ht="63.75">
      <c r="B113" s="13"/>
      <c r="C113" s="121"/>
      <c r="D113" s="123"/>
      <c r="E113" s="79" t="s">
        <v>252</v>
      </c>
      <c r="F113" s="88">
        <v>80</v>
      </c>
      <c r="G113" s="105" t="s">
        <v>253</v>
      </c>
      <c r="H113" s="7"/>
    </row>
    <row r="114" spans="2:8" ht="63.75">
      <c r="B114" s="13"/>
      <c r="C114" s="121"/>
      <c r="D114" s="123"/>
      <c r="E114" s="79" t="s">
        <v>254</v>
      </c>
      <c r="F114" s="88">
        <v>75</v>
      </c>
      <c r="G114" s="105" t="s">
        <v>255</v>
      </c>
      <c r="H114" s="7"/>
    </row>
    <row r="115" spans="2:8" ht="76.5">
      <c r="B115" s="13"/>
      <c r="C115" s="121"/>
      <c r="D115" s="123"/>
      <c r="E115" s="79" t="s">
        <v>256</v>
      </c>
      <c r="F115" s="88">
        <v>60</v>
      </c>
      <c r="G115" s="105" t="s">
        <v>257</v>
      </c>
      <c r="H115" s="7"/>
    </row>
    <row r="116" spans="2:8" ht="63.75">
      <c r="B116" s="13"/>
      <c r="C116" s="121"/>
      <c r="D116" s="123"/>
      <c r="E116" s="79" t="s">
        <v>258</v>
      </c>
      <c r="F116" s="88">
        <v>70</v>
      </c>
      <c r="G116" s="105" t="s">
        <v>259</v>
      </c>
      <c r="H116" s="7"/>
    </row>
    <row r="117" spans="2:8" ht="63.75">
      <c r="B117" s="13"/>
      <c r="C117" s="121"/>
      <c r="D117" s="123"/>
      <c r="E117" s="79" t="s">
        <v>260</v>
      </c>
      <c r="F117" s="88">
        <v>60</v>
      </c>
      <c r="G117" s="105" t="s">
        <v>261</v>
      </c>
      <c r="H117" s="7"/>
    </row>
    <row r="118" spans="2:8" ht="89.25">
      <c r="B118" s="13"/>
      <c r="C118" s="121"/>
      <c r="D118" s="123"/>
      <c r="E118" s="79" t="s">
        <v>262</v>
      </c>
      <c r="F118" s="88">
        <v>30</v>
      </c>
      <c r="G118" s="105" t="s">
        <v>263</v>
      </c>
      <c r="H118" s="7"/>
    </row>
    <row r="119" spans="2:8" ht="76.5">
      <c r="B119" s="13"/>
      <c r="C119" s="121"/>
      <c r="D119" s="123"/>
      <c r="E119" s="79" t="s">
        <v>264</v>
      </c>
      <c r="F119" s="88">
        <v>30</v>
      </c>
      <c r="G119" s="105" t="s">
        <v>265</v>
      </c>
      <c r="H119" s="7"/>
    </row>
    <row r="120" spans="2:8" ht="63.75">
      <c r="B120" s="13"/>
      <c r="C120" s="121"/>
      <c r="D120" s="123"/>
      <c r="E120" s="79" t="s">
        <v>266</v>
      </c>
      <c r="F120" s="88">
        <v>85</v>
      </c>
      <c r="G120" s="105" t="s">
        <v>267</v>
      </c>
      <c r="H120" s="7"/>
    </row>
    <row r="121" spans="2:8" ht="63.75">
      <c r="B121" s="13"/>
      <c r="C121" s="121"/>
      <c r="D121" s="123"/>
      <c r="E121" s="79" t="s">
        <v>268</v>
      </c>
      <c r="F121" s="88">
        <v>74</v>
      </c>
      <c r="G121" s="105" t="s">
        <v>269</v>
      </c>
      <c r="H121" s="7"/>
    </row>
    <row r="122" spans="2:8" ht="76.5">
      <c r="B122" s="13"/>
      <c r="C122" s="121"/>
      <c r="D122" s="123"/>
      <c r="E122" s="79" t="s">
        <v>270</v>
      </c>
      <c r="F122" s="88">
        <v>80</v>
      </c>
      <c r="G122" s="105" t="s">
        <v>271</v>
      </c>
      <c r="H122" s="7"/>
    </row>
    <row r="123" spans="2:8" ht="51">
      <c r="B123" s="13"/>
      <c r="C123" s="121"/>
      <c r="D123" s="123"/>
      <c r="E123" s="79" t="s">
        <v>272</v>
      </c>
      <c r="F123" s="88">
        <v>80</v>
      </c>
      <c r="G123" s="105" t="s">
        <v>273</v>
      </c>
      <c r="H123" s="7"/>
    </row>
    <row r="124" spans="2:8" ht="51">
      <c r="B124" s="13"/>
      <c r="C124" s="121"/>
      <c r="D124" s="123"/>
      <c r="E124" s="79" t="s">
        <v>274</v>
      </c>
      <c r="F124" s="88">
        <v>80</v>
      </c>
      <c r="G124" s="105" t="s">
        <v>275</v>
      </c>
      <c r="H124" s="7"/>
    </row>
    <row r="125" spans="2:8" ht="51">
      <c r="B125" s="13"/>
      <c r="C125" s="121"/>
      <c r="D125" s="123"/>
      <c r="E125" s="79" t="s">
        <v>276</v>
      </c>
      <c r="F125" s="88">
        <v>98</v>
      </c>
      <c r="G125" s="105" t="s">
        <v>277</v>
      </c>
      <c r="H125" s="7"/>
    </row>
    <row r="126" spans="2:8" ht="63.75">
      <c r="B126" s="13"/>
      <c r="C126" s="121"/>
      <c r="D126" s="123"/>
      <c r="E126" s="79" t="s">
        <v>278</v>
      </c>
      <c r="F126" s="88">
        <v>86</v>
      </c>
      <c r="G126" s="105" t="s">
        <v>279</v>
      </c>
      <c r="H126" s="7"/>
    </row>
    <row r="127" spans="2:8" ht="63.75">
      <c r="B127" s="13"/>
      <c r="C127" s="121"/>
      <c r="D127" s="124"/>
      <c r="E127" s="80" t="s">
        <v>280</v>
      </c>
      <c r="F127" s="89">
        <v>93</v>
      </c>
      <c r="G127" s="108" t="s">
        <v>281</v>
      </c>
      <c r="H127" s="7"/>
    </row>
    <row r="128" spans="2:8" ht="25.5">
      <c r="B128" s="13"/>
      <c r="C128" s="121" t="s">
        <v>282</v>
      </c>
      <c r="D128" s="122">
        <f>IF(SUM(F128:F139)=0,"",AVERAGE(F128:F139))</f>
        <v>87.916666666666671</v>
      </c>
      <c r="E128" s="78" t="s">
        <v>283</v>
      </c>
      <c r="F128" s="87">
        <v>90</v>
      </c>
      <c r="G128" t="s">
        <v>284</v>
      </c>
      <c r="H128" s="7"/>
    </row>
    <row r="129" spans="2:8" ht="51">
      <c r="B129" s="13"/>
      <c r="C129" s="121"/>
      <c r="D129" s="123"/>
      <c r="E129" s="79" t="s">
        <v>285</v>
      </c>
      <c r="F129" s="88">
        <v>94</v>
      </c>
      <c r="G129" s="74" t="s">
        <v>286</v>
      </c>
      <c r="H129" s="7"/>
    </row>
    <row r="130" spans="2:8" ht="25.5">
      <c r="B130" s="13"/>
      <c r="C130" s="121"/>
      <c r="D130" s="123"/>
      <c r="E130" s="79" t="s">
        <v>287</v>
      </c>
      <c r="F130" s="88">
        <v>95</v>
      </c>
      <c r="G130" s="74" t="s">
        <v>288</v>
      </c>
      <c r="H130" s="7"/>
    </row>
    <row r="131" spans="2:8" ht="38.25">
      <c r="B131" s="13"/>
      <c r="C131" s="121"/>
      <c r="D131" s="123"/>
      <c r="E131" s="79" t="s">
        <v>289</v>
      </c>
      <c r="F131" s="88">
        <v>95</v>
      </c>
      <c r="G131" s="74" t="s">
        <v>290</v>
      </c>
      <c r="H131" s="7"/>
    </row>
    <row r="132" spans="2:8" ht="38.25">
      <c r="B132" s="13"/>
      <c r="C132" s="121"/>
      <c r="D132" s="123"/>
      <c r="E132" s="79" t="s">
        <v>291</v>
      </c>
      <c r="F132" s="88">
        <v>90</v>
      </c>
      <c r="G132" s="74" t="s">
        <v>292</v>
      </c>
      <c r="H132" s="7"/>
    </row>
    <row r="133" spans="2:8" ht="38.25">
      <c r="B133" s="13"/>
      <c r="C133" s="121"/>
      <c r="D133" s="123"/>
      <c r="E133" s="79" t="s">
        <v>293</v>
      </c>
      <c r="F133" s="88">
        <v>91</v>
      </c>
      <c r="G133" s="74" t="s">
        <v>294</v>
      </c>
      <c r="H133" s="7"/>
    </row>
    <row r="134" spans="2:8" ht="25.5">
      <c r="B134" s="13"/>
      <c r="C134" s="121"/>
      <c r="D134" s="123"/>
      <c r="E134" s="79" t="s">
        <v>295</v>
      </c>
      <c r="F134" s="88">
        <v>95</v>
      </c>
      <c r="G134" s="74" t="s">
        <v>296</v>
      </c>
      <c r="H134" s="7"/>
    </row>
    <row r="135" spans="2:8" ht="38.25">
      <c r="B135" s="13"/>
      <c r="C135" s="121"/>
      <c r="D135" s="123"/>
      <c r="E135" s="79" t="s">
        <v>297</v>
      </c>
      <c r="F135" s="88">
        <v>90</v>
      </c>
      <c r="G135" s="74" t="s">
        <v>298</v>
      </c>
      <c r="H135" s="7"/>
    </row>
    <row r="136" spans="2:8" ht="38.25">
      <c r="B136" s="13"/>
      <c r="C136" s="121"/>
      <c r="D136" s="123"/>
      <c r="E136" s="79" t="s">
        <v>299</v>
      </c>
      <c r="F136" s="88">
        <v>90</v>
      </c>
      <c r="G136" s="74" t="s">
        <v>300</v>
      </c>
      <c r="H136" s="7"/>
    </row>
    <row r="137" spans="2:8" ht="38.25">
      <c r="B137" s="13"/>
      <c r="C137" s="121"/>
      <c r="D137" s="123"/>
      <c r="E137" s="79" t="s">
        <v>301</v>
      </c>
      <c r="F137" s="88">
        <v>50</v>
      </c>
      <c r="G137" s="74" t="s">
        <v>302</v>
      </c>
      <c r="H137" s="7"/>
    </row>
    <row r="138" spans="2:8" ht="38.25">
      <c r="B138" s="13"/>
      <c r="C138" s="121"/>
      <c r="D138" s="123"/>
      <c r="E138" s="79" t="s">
        <v>303</v>
      </c>
      <c r="F138" s="88">
        <v>90</v>
      </c>
      <c r="G138" s="74" t="s">
        <v>304</v>
      </c>
      <c r="H138" s="7"/>
    </row>
    <row r="139" spans="2:8" ht="38.25">
      <c r="B139" s="13"/>
      <c r="C139" s="121"/>
      <c r="D139" s="124"/>
      <c r="E139" s="80" t="s">
        <v>305</v>
      </c>
      <c r="F139" s="89">
        <v>85</v>
      </c>
      <c r="G139" s="81" t="s">
        <v>306</v>
      </c>
      <c r="H139" s="7"/>
    </row>
    <row r="140" spans="2:8" ht="89.25">
      <c r="B140" s="13"/>
      <c r="C140" s="121" t="s">
        <v>307</v>
      </c>
      <c r="D140" s="122">
        <f>IF(SUM(F140:F152)=0,"",AVERAGE(F140:F152))</f>
        <v>52.692307692307693</v>
      </c>
      <c r="E140" s="78" t="s">
        <v>308</v>
      </c>
      <c r="F140" s="87">
        <v>55</v>
      </c>
      <c r="G140" s="104" t="s">
        <v>309</v>
      </c>
      <c r="H140" s="7"/>
    </row>
    <row r="141" spans="2:8" ht="63.75">
      <c r="B141" s="13"/>
      <c r="C141" s="121"/>
      <c r="D141" s="123"/>
      <c r="E141" s="79" t="s">
        <v>310</v>
      </c>
      <c r="F141" s="88">
        <v>65</v>
      </c>
      <c r="G141" s="105" t="s">
        <v>311</v>
      </c>
      <c r="H141" s="7"/>
    </row>
    <row r="142" spans="2:8" ht="63.75">
      <c r="B142" s="13"/>
      <c r="C142" s="121"/>
      <c r="D142" s="123"/>
      <c r="E142" s="79" t="s">
        <v>312</v>
      </c>
      <c r="F142" s="88">
        <v>40</v>
      </c>
      <c r="G142" s="105" t="s">
        <v>313</v>
      </c>
      <c r="H142" s="7"/>
    </row>
    <row r="143" spans="2:8" ht="63.75">
      <c r="B143" s="13"/>
      <c r="C143" s="121"/>
      <c r="D143" s="123"/>
      <c r="E143" s="79" t="s">
        <v>314</v>
      </c>
      <c r="F143" s="88">
        <v>55</v>
      </c>
      <c r="G143" s="105" t="s">
        <v>315</v>
      </c>
      <c r="H143" s="7"/>
    </row>
    <row r="144" spans="2:8" ht="76.5">
      <c r="B144" s="13"/>
      <c r="C144" s="121"/>
      <c r="D144" s="123"/>
      <c r="E144" s="79" t="s">
        <v>316</v>
      </c>
      <c r="F144" s="88">
        <v>60</v>
      </c>
      <c r="G144" s="105" t="s">
        <v>317</v>
      </c>
      <c r="H144" s="7"/>
    </row>
    <row r="145" spans="2:8" ht="51">
      <c r="B145" s="13"/>
      <c r="C145" s="121"/>
      <c r="D145" s="123"/>
      <c r="E145" s="79" t="s">
        <v>318</v>
      </c>
      <c r="F145" s="88">
        <v>60</v>
      </c>
      <c r="G145" s="105" t="s">
        <v>319</v>
      </c>
      <c r="H145" s="7"/>
    </row>
    <row r="146" spans="2:8" ht="51">
      <c r="B146" s="13"/>
      <c r="C146" s="121"/>
      <c r="D146" s="123"/>
      <c r="E146" s="79" t="s">
        <v>320</v>
      </c>
      <c r="F146" s="88">
        <v>60</v>
      </c>
      <c r="G146" s="105" t="s">
        <v>321</v>
      </c>
      <c r="H146" s="7"/>
    </row>
    <row r="147" spans="2:8" ht="63.75">
      <c r="B147" s="13"/>
      <c r="C147" s="121"/>
      <c r="D147" s="123"/>
      <c r="E147" s="79" t="s">
        <v>322</v>
      </c>
      <c r="F147" s="88">
        <v>65</v>
      </c>
      <c r="G147" s="105" t="s">
        <v>323</v>
      </c>
      <c r="H147" s="7"/>
    </row>
    <row r="148" spans="2:8" ht="76.5">
      <c r="B148" s="13"/>
      <c r="C148" s="121"/>
      <c r="D148" s="123"/>
      <c r="E148" s="79" t="s">
        <v>324</v>
      </c>
      <c r="F148" s="88">
        <v>35</v>
      </c>
      <c r="G148" s="105" t="s">
        <v>325</v>
      </c>
      <c r="H148" s="7"/>
    </row>
    <row r="149" spans="2:8" ht="63.75">
      <c r="B149" s="13"/>
      <c r="C149" s="121"/>
      <c r="D149" s="123"/>
      <c r="E149" s="79" t="s">
        <v>326</v>
      </c>
      <c r="F149" s="88">
        <v>50</v>
      </c>
      <c r="G149" s="105" t="s">
        <v>327</v>
      </c>
      <c r="H149" s="7"/>
    </row>
    <row r="150" spans="2:8" ht="38.25">
      <c r="B150" s="13"/>
      <c r="C150" s="121"/>
      <c r="D150" s="123"/>
      <c r="E150" s="79" t="s">
        <v>328</v>
      </c>
      <c r="F150" s="88">
        <v>60</v>
      </c>
      <c r="G150" s="105" t="s">
        <v>329</v>
      </c>
      <c r="H150" s="7"/>
    </row>
    <row r="151" spans="2:8" ht="51">
      <c r="B151" s="13"/>
      <c r="C151" s="121"/>
      <c r="D151" s="123"/>
      <c r="E151" s="79" t="s">
        <v>330</v>
      </c>
      <c r="F151" s="88">
        <v>50</v>
      </c>
      <c r="G151" s="105" t="s">
        <v>331</v>
      </c>
      <c r="H151" s="7"/>
    </row>
    <row r="152" spans="2:8" ht="63.75">
      <c r="B152" s="13"/>
      <c r="C152" s="121"/>
      <c r="D152" s="124"/>
      <c r="E152" s="80" t="s">
        <v>332</v>
      </c>
      <c r="F152" s="89">
        <v>30</v>
      </c>
      <c r="G152" s="108" t="s">
        <v>333</v>
      </c>
      <c r="H152" s="7"/>
    </row>
    <row r="153" spans="2:8" ht="76.5">
      <c r="B153" s="13"/>
      <c r="C153" s="121" t="s">
        <v>334</v>
      </c>
      <c r="D153" s="122">
        <f>IF(SUM(F153:F164)=0,"",AVERAGE(F153:F164))</f>
        <v>20.833333333333332</v>
      </c>
      <c r="E153" s="78" t="s">
        <v>335</v>
      </c>
      <c r="F153" s="87">
        <v>20</v>
      </c>
      <c r="G153" s="104" t="s">
        <v>336</v>
      </c>
      <c r="H153" s="7"/>
    </row>
    <row r="154" spans="2:8" ht="76.5">
      <c r="B154" s="13"/>
      <c r="C154" s="121"/>
      <c r="D154" s="123"/>
      <c r="E154" s="79" t="s">
        <v>337</v>
      </c>
      <c r="F154" s="88">
        <v>20</v>
      </c>
      <c r="G154" s="105" t="s">
        <v>338</v>
      </c>
      <c r="H154" s="7"/>
    </row>
    <row r="155" spans="2:8" ht="76.5">
      <c r="B155" s="13"/>
      <c r="C155" s="121"/>
      <c r="D155" s="123"/>
      <c r="E155" s="79" t="s">
        <v>339</v>
      </c>
      <c r="F155" s="88">
        <v>20</v>
      </c>
      <c r="G155" s="105" t="s">
        <v>340</v>
      </c>
      <c r="H155" s="7"/>
    </row>
    <row r="156" spans="2:8" ht="51">
      <c r="B156" s="13"/>
      <c r="C156" s="121"/>
      <c r="D156" s="123"/>
      <c r="E156" s="79" t="s">
        <v>341</v>
      </c>
      <c r="F156" s="88">
        <v>20</v>
      </c>
      <c r="G156" s="105" t="s">
        <v>342</v>
      </c>
      <c r="H156" s="7"/>
    </row>
    <row r="157" spans="2:8" ht="76.5">
      <c r="B157" s="13"/>
      <c r="C157" s="121"/>
      <c r="D157" s="123"/>
      <c r="E157" s="79" t="s">
        <v>343</v>
      </c>
      <c r="F157" s="88">
        <v>20</v>
      </c>
      <c r="G157" s="105" t="s">
        <v>344</v>
      </c>
      <c r="H157" s="7"/>
    </row>
    <row r="158" spans="2:8" ht="76.5">
      <c r="B158" s="13"/>
      <c r="C158" s="121"/>
      <c r="D158" s="123"/>
      <c r="E158" s="79" t="s">
        <v>345</v>
      </c>
      <c r="F158" s="88">
        <v>20</v>
      </c>
      <c r="G158" s="105" t="s">
        <v>346</v>
      </c>
      <c r="H158" s="7"/>
    </row>
    <row r="159" spans="2:8" ht="63.75">
      <c r="B159" s="13"/>
      <c r="C159" s="121"/>
      <c r="D159" s="123"/>
      <c r="E159" s="79" t="s">
        <v>347</v>
      </c>
      <c r="F159" s="88">
        <v>20</v>
      </c>
      <c r="G159" s="105" t="s">
        <v>348</v>
      </c>
      <c r="H159" s="7"/>
    </row>
    <row r="160" spans="2:8" ht="63.75">
      <c r="B160" s="13"/>
      <c r="C160" s="121"/>
      <c r="D160" s="123"/>
      <c r="E160" s="79" t="s">
        <v>349</v>
      </c>
      <c r="F160" s="88">
        <v>30</v>
      </c>
      <c r="G160" s="105" t="s">
        <v>350</v>
      </c>
      <c r="H160" s="7"/>
    </row>
    <row r="161" spans="2:8" ht="63.75">
      <c r="B161" s="13"/>
      <c r="C161" s="121"/>
      <c r="D161" s="123"/>
      <c r="E161" s="79" t="s">
        <v>351</v>
      </c>
      <c r="F161" s="88">
        <v>20</v>
      </c>
      <c r="G161" s="105" t="s">
        <v>352</v>
      </c>
      <c r="H161" s="7"/>
    </row>
    <row r="162" spans="2:8" ht="76.5">
      <c r="B162" s="13"/>
      <c r="C162" s="121"/>
      <c r="D162" s="123"/>
      <c r="E162" s="79" t="s">
        <v>353</v>
      </c>
      <c r="F162" s="88">
        <v>20</v>
      </c>
      <c r="G162" s="105" t="s">
        <v>354</v>
      </c>
      <c r="H162" s="7"/>
    </row>
    <row r="163" spans="2:8" ht="76.5">
      <c r="B163" s="13"/>
      <c r="C163" s="121"/>
      <c r="D163" s="123"/>
      <c r="E163" s="79" t="s">
        <v>355</v>
      </c>
      <c r="F163" s="88">
        <v>20</v>
      </c>
      <c r="G163" s="105" t="s">
        <v>356</v>
      </c>
      <c r="H163" s="7"/>
    </row>
    <row r="164" spans="2:8" ht="76.5">
      <c r="B164" s="13"/>
      <c r="C164" s="121"/>
      <c r="D164" s="124"/>
      <c r="E164" s="80" t="s">
        <v>357</v>
      </c>
      <c r="F164" s="89">
        <v>20</v>
      </c>
      <c r="G164" s="108" t="s">
        <v>358</v>
      </c>
      <c r="H164" s="7"/>
    </row>
    <row r="165" spans="2:8" ht="114.75">
      <c r="B165" s="13"/>
      <c r="C165" s="121" t="s">
        <v>359</v>
      </c>
      <c r="D165" s="122">
        <f>IF(SUM(F165:F193)=0,"",AVERAGE(F165:F193))</f>
        <v>53.275862068965516</v>
      </c>
      <c r="E165" s="78" t="s">
        <v>360</v>
      </c>
      <c r="F165" s="87">
        <v>70</v>
      </c>
      <c r="G165" s="104" t="s">
        <v>361</v>
      </c>
      <c r="H165" s="7"/>
    </row>
    <row r="166" spans="2:8" ht="63.75">
      <c r="B166" s="13"/>
      <c r="C166" s="121"/>
      <c r="D166" s="123"/>
      <c r="E166" s="79" t="s">
        <v>362</v>
      </c>
      <c r="F166" s="88">
        <v>55</v>
      </c>
      <c r="G166" s="105" t="s">
        <v>363</v>
      </c>
      <c r="H166" s="7"/>
    </row>
    <row r="167" spans="2:8" ht="51">
      <c r="B167" s="13"/>
      <c r="C167" s="121"/>
      <c r="D167" s="123"/>
      <c r="E167" s="79" t="s">
        <v>364</v>
      </c>
      <c r="F167" s="88">
        <v>60</v>
      </c>
      <c r="G167" s="105" t="s">
        <v>365</v>
      </c>
      <c r="H167" s="7"/>
    </row>
    <row r="168" spans="2:8" ht="63.75">
      <c r="B168" s="13"/>
      <c r="C168" s="121"/>
      <c r="D168" s="123"/>
      <c r="E168" s="79" t="s">
        <v>366</v>
      </c>
      <c r="F168" s="88">
        <v>65</v>
      </c>
      <c r="G168" s="105" t="s">
        <v>367</v>
      </c>
      <c r="H168" s="7"/>
    </row>
    <row r="169" spans="2:8" ht="63.75">
      <c r="B169" s="13"/>
      <c r="C169" s="121"/>
      <c r="D169" s="123"/>
      <c r="E169" s="79" t="s">
        <v>368</v>
      </c>
      <c r="F169" s="88">
        <v>70</v>
      </c>
      <c r="G169" s="105" t="s">
        <v>369</v>
      </c>
      <c r="H169" s="7"/>
    </row>
    <row r="170" spans="2:8" ht="63.75">
      <c r="B170" s="13"/>
      <c r="C170" s="121"/>
      <c r="D170" s="123"/>
      <c r="E170" s="79" t="s">
        <v>370</v>
      </c>
      <c r="F170" s="88">
        <v>70</v>
      </c>
      <c r="G170" s="105" t="s">
        <v>371</v>
      </c>
      <c r="H170" s="7"/>
    </row>
    <row r="171" spans="2:8" ht="51">
      <c r="B171" s="13"/>
      <c r="C171" s="121"/>
      <c r="D171" s="123"/>
      <c r="E171" s="79" t="s">
        <v>372</v>
      </c>
      <c r="F171" s="88">
        <v>65</v>
      </c>
      <c r="G171" s="105" t="s">
        <v>373</v>
      </c>
      <c r="H171" s="7"/>
    </row>
    <row r="172" spans="2:8" ht="51">
      <c r="B172" s="13"/>
      <c r="C172" s="121"/>
      <c r="D172" s="123"/>
      <c r="E172" s="79" t="s">
        <v>374</v>
      </c>
      <c r="F172" s="88">
        <v>65</v>
      </c>
      <c r="G172" s="105" t="s">
        <v>375</v>
      </c>
      <c r="H172" s="7"/>
    </row>
    <row r="173" spans="2:8" ht="38.25">
      <c r="B173" s="13"/>
      <c r="C173" s="121"/>
      <c r="D173" s="123"/>
      <c r="E173" s="79" t="s">
        <v>376</v>
      </c>
      <c r="F173" s="88">
        <v>45</v>
      </c>
      <c r="G173" s="105" t="s">
        <v>377</v>
      </c>
      <c r="H173" s="7"/>
    </row>
    <row r="174" spans="2:8" ht="63.75">
      <c r="B174" s="13"/>
      <c r="C174" s="121"/>
      <c r="D174" s="123"/>
      <c r="E174" s="79" t="s">
        <v>378</v>
      </c>
      <c r="F174" s="88">
        <v>60</v>
      </c>
      <c r="G174" s="105" t="s">
        <v>379</v>
      </c>
      <c r="H174" s="7"/>
    </row>
    <row r="175" spans="2:8" ht="76.5">
      <c r="B175" s="13"/>
      <c r="C175" s="121"/>
      <c r="D175" s="123"/>
      <c r="E175" s="79" t="s">
        <v>380</v>
      </c>
      <c r="F175" s="88">
        <v>55</v>
      </c>
      <c r="G175" s="105" t="s">
        <v>381</v>
      </c>
      <c r="H175" s="7"/>
    </row>
    <row r="176" spans="2:8" ht="51">
      <c r="B176" s="13"/>
      <c r="C176" s="121"/>
      <c r="D176" s="123"/>
      <c r="E176" s="79" t="s">
        <v>382</v>
      </c>
      <c r="F176" s="88">
        <v>65</v>
      </c>
      <c r="G176" s="105" t="s">
        <v>383</v>
      </c>
      <c r="H176" s="7"/>
    </row>
    <row r="177" spans="2:8" ht="63.75">
      <c r="B177" s="13"/>
      <c r="C177" s="121"/>
      <c r="D177" s="123"/>
      <c r="E177" s="79" t="s">
        <v>384</v>
      </c>
      <c r="F177" s="88">
        <v>60</v>
      </c>
      <c r="G177" s="105" t="s">
        <v>385</v>
      </c>
      <c r="H177" s="7"/>
    </row>
    <row r="178" spans="2:8" ht="63.75">
      <c r="B178" s="13"/>
      <c r="C178" s="121"/>
      <c r="D178" s="123"/>
      <c r="E178" s="79" t="s">
        <v>386</v>
      </c>
      <c r="F178" s="88">
        <v>60</v>
      </c>
      <c r="G178" s="105" t="s">
        <v>387</v>
      </c>
      <c r="H178" s="7"/>
    </row>
    <row r="179" spans="2:8" ht="51">
      <c r="B179" s="13"/>
      <c r="C179" s="121"/>
      <c r="D179" s="123"/>
      <c r="E179" s="79" t="s">
        <v>388</v>
      </c>
      <c r="F179" s="88">
        <v>65</v>
      </c>
      <c r="G179" s="105" t="s">
        <v>389</v>
      </c>
      <c r="H179" s="7"/>
    </row>
    <row r="180" spans="2:8" ht="38.25">
      <c r="B180" s="13"/>
      <c r="C180" s="121"/>
      <c r="D180" s="123"/>
      <c r="E180" s="79" t="s">
        <v>390</v>
      </c>
      <c r="F180" s="88">
        <v>60</v>
      </c>
      <c r="G180" s="105" t="s">
        <v>391</v>
      </c>
      <c r="H180" s="7"/>
    </row>
    <row r="181" spans="2:8" ht="51">
      <c r="B181" s="13"/>
      <c r="C181" s="121"/>
      <c r="D181" s="123"/>
      <c r="E181" s="79" t="s">
        <v>392</v>
      </c>
      <c r="F181" s="88">
        <v>55</v>
      </c>
      <c r="G181" s="105" t="s">
        <v>393</v>
      </c>
      <c r="H181" s="7"/>
    </row>
    <row r="182" spans="2:8" ht="51">
      <c r="B182" s="13"/>
      <c r="C182" s="121"/>
      <c r="D182" s="123"/>
      <c r="E182" s="79" t="s">
        <v>394</v>
      </c>
      <c r="F182" s="88">
        <v>70</v>
      </c>
      <c r="G182" s="105" t="s">
        <v>395</v>
      </c>
      <c r="H182" s="7"/>
    </row>
    <row r="183" spans="2:8" ht="51">
      <c r="B183" s="13"/>
      <c r="C183" s="121"/>
      <c r="D183" s="123"/>
      <c r="E183" s="79" t="s">
        <v>396</v>
      </c>
      <c r="F183" s="88">
        <v>45</v>
      </c>
      <c r="G183" s="105" t="s">
        <v>397</v>
      </c>
      <c r="H183" s="7"/>
    </row>
    <row r="184" spans="2:8" ht="51">
      <c r="B184" s="13"/>
      <c r="C184" s="121"/>
      <c r="D184" s="123"/>
      <c r="E184" s="79" t="s">
        <v>398</v>
      </c>
      <c r="F184" s="88">
        <v>30</v>
      </c>
      <c r="G184" s="105" t="s">
        <v>399</v>
      </c>
      <c r="H184" s="7"/>
    </row>
    <row r="185" spans="2:8" ht="51">
      <c r="B185" s="13"/>
      <c r="C185" s="121"/>
      <c r="D185" s="123"/>
      <c r="E185" s="79" t="s">
        <v>400</v>
      </c>
      <c r="F185" s="88">
        <v>25</v>
      </c>
      <c r="G185" s="105" t="s">
        <v>401</v>
      </c>
      <c r="H185" s="7"/>
    </row>
    <row r="186" spans="2:8" ht="38.25">
      <c r="B186" s="13"/>
      <c r="C186" s="121"/>
      <c r="D186" s="123"/>
      <c r="E186" s="79" t="s">
        <v>402</v>
      </c>
      <c r="F186" s="88">
        <v>40</v>
      </c>
      <c r="G186" s="105" t="s">
        <v>403</v>
      </c>
      <c r="H186" s="7"/>
    </row>
    <row r="187" spans="2:8" ht="63.75">
      <c r="B187" s="13"/>
      <c r="C187" s="121"/>
      <c r="D187" s="123"/>
      <c r="E187" s="79" t="s">
        <v>404</v>
      </c>
      <c r="F187" s="88">
        <v>45</v>
      </c>
      <c r="G187" s="105" t="s">
        <v>405</v>
      </c>
      <c r="H187" s="7"/>
    </row>
    <row r="188" spans="2:8" ht="51">
      <c r="B188" s="13"/>
      <c r="C188" s="121"/>
      <c r="D188" s="123"/>
      <c r="E188" s="79" t="s">
        <v>406</v>
      </c>
      <c r="F188" s="88">
        <v>50</v>
      </c>
      <c r="G188" s="105" t="s">
        <v>407</v>
      </c>
      <c r="H188" s="7"/>
    </row>
    <row r="189" spans="2:8" ht="63.75">
      <c r="B189" s="13"/>
      <c r="C189" s="121"/>
      <c r="D189" s="123"/>
      <c r="E189" s="79" t="s">
        <v>408</v>
      </c>
      <c r="F189" s="88">
        <v>45</v>
      </c>
      <c r="G189" s="105" t="s">
        <v>409</v>
      </c>
      <c r="H189" s="7"/>
    </row>
    <row r="190" spans="2:8" ht="38.25">
      <c r="B190" s="13"/>
      <c r="C190" s="121"/>
      <c r="D190" s="123"/>
      <c r="E190" s="79" t="s">
        <v>410</v>
      </c>
      <c r="F190" s="88">
        <v>40</v>
      </c>
      <c r="G190" s="105" t="s">
        <v>411</v>
      </c>
      <c r="H190" s="7"/>
    </row>
    <row r="191" spans="2:8" ht="51">
      <c r="B191" s="13"/>
      <c r="C191" s="121"/>
      <c r="D191" s="123"/>
      <c r="E191" s="79" t="s">
        <v>412</v>
      </c>
      <c r="F191" s="88">
        <v>45</v>
      </c>
      <c r="G191" s="105" t="s">
        <v>413</v>
      </c>
      <c r="H191" s="7"/>
    </row>
    <row r="192" spans="2:8" ht="51">
      <c r="B192" s="13"/>
      <c r="C192" s="121"/>
      <c r="D192" s="123"/>
      <c r="E192" s="79" t="s">
        <v>414</v>
      </c>
      <c r="F192" s="88">
        <v>30</v>
      </c>
      <c r="G192" s="105" t="s">
        <v>415</v>
      </c>
      <c r="H192" s="7"/>
    </row>
    <row r="193" spans="2:8" ht="38.25">
      <c r="B193" s="13"/>
      <c r="C193" s="121"/>
      <c r="D193" s="124"/>
      <c r="E193" s="80" t="s">
        <v>416</v>
      </c>
      <c r="F193" s="89">
        <v>35</v>
      </c>
      <c r="G193" s="108" t="s">
        <v>417</v>
      </c>
      <c r="H193" s="7"/>
    </row>
    <row r="194" spans="2:8" ht="102">
      <c r="B194" s="13"/>
      <c r="C194" s="121" t="s">
        <v>418</v>
      </c>
      <c r="D194" s="122">
        <f>IF(SUM(F194:F274)=0,"",AVERAGE(F194:F274))</f>
        <v>76.246913580246911</v>
      </c>
      <c r="E194" s="78" t="s">
        <v>419</v>
      </c>
      <c r="F194" s="87">
        <v>80</v>
      </c>
      <c r="G194" s="104" t="s">
        <v>420</v>
      </c>
      <c r="H194" s="7"/>
    </row>
    <row r="195" spans="2:8" ht="102">
      <c r="B195" s="13"/>
      <c r="C195" s="121"/>
      <c r="D195" s="123"/>
      <c r="E195" s="79" t="s">
        <v>421</v>
      </c>
      <c r="F195" s="88">
        <v>75</v>
      </c>
      <c r="G195" s="105" t="s">
        <v>422</v>
      </c>
      <c r="H195" s="7"/>
    </row>
    <row r="196" spans="2:8" ht="114.75">
      <c r="B196" s="13"/>
      <c r="C196" s="121"/>
      <c r="D196" s="123"/>
      <c r="E196" s="79" t="s">
        <v>423</v>
      </c>
      <c r="F196" s="88">
        <v>70</v>
      </c>
      <c r="G196" s="105" t="s">
        <v>424</v>
      </c>
      <c r="H196" s="7"/>
    </row>
    <row r="197" spans="2:8" ht="114.75">
      <c r="B197" s="13"/>
      <c r="C197" s="121"/>
      <c r="D197" s="123"/>
      <c r="E197" s="79" t="s">
        <v>425</v>
      </c>
      <c r="F197" s="88">
        <v>80</v>
      </c>
      <c r="G197" s="105" t="s">
        <v>426</v>
      </c>
      <c r="H197" s="7"/>
    </row>
    <row r="198" spans="2:8" ht="76.5">
      <c r="B198" s="13"/>
      <c r="C198" s="121"/>
      <c r="D198" s="123"/>
      <c r="E198" s="79" t="s">
        <v>427</v>
      </c>
      <c r="F198" s="88">
        <v>80</v>
      </c>
      <c r="G198" s="105" t="s">
        <v>428</v>
      </c>
      <c r="H198" s="7"/>
    </row>
    <row r="199" spans="2:8" ht="114.75">
      <c r="B199" s="13"/>
      <c r="C199" s="121"/>
      <c r="D199" s="123"/>
      <c r="E199" s="79" t="s">
        <v>429</v>
      </c>
      <c r="F199" s="88">
        <v>75</v>
      </c>
      <c r="G199" s="105" t="s">
        <v>430</v>
      </c>
      <c r="H199" s="7"/>
    </row>
    <row r="200" spans="2:8" ht="102">
      <c r="B200" s="13"/>
      <c r="C200" s="121"/>
      <c r="D200" s="123"/>
      <c r="E200" s="79" t="s">
        <v>431</v>
      </c>
      <c r="F200" s="88">
        <v>80</v>
      </c>
      <c r="G200" s="105" t="s">
        <v>432</v>
      </c>
      <c r="H200" s="7"/>
    </row>
    <row r="201" spans="2:8" ht="89.25">
      <c r="B201" s="13"/>
      <c r="C201" s="121"/>
      <c r="D201" s="123"/>
      <c r="E201" s="79" t="s">
        <v>433</v>
      </c>
      <c r="F201" s="88">
        <v>80</v>
      </c>
      <c r="G201" s="105" t="s">
        <v>434</v>
      </c>
      <c r="H201" s="7"/>
    </row>
    <row r="202" spans="2:8" ht="114.75">
      <c r="B202" s="13"/>
      <c r="C202" s="121"/>
      <c r="D202" s="123"/>
      <c r="E202" s="79" t="s">
        <v>435</v>
      </c>
      <c r="F202" s="88">
        <v>75</v>
      </c>
      <c r="G202" s="105" t="s">
        <v>436</v>
      </c>
      <c r="H202" s="7"/>
    </row>
    <row r="203" spans="2:8" ht="114.75">
      <c r="B203" s="13"/>
      <c r="C203" s="121"/>
      <c r="D203" s="123"/>
      <c r="E203" s="79" t="s">
        <v>437</v>
      </c>
      <c r="F203" s="88">
        <v>70</v>
      </c>
      <c r="G203" s="105" t="s">
        <v>438</v>
      </c>
      <c r="H203" s="7"/>
    </row>
    <row r="204" spans="2:8" ht="140.25">
      <c r="B204" s="13"/>
      <c r="C204" s="121"/>
      <c r="D204" s="123"/>
      <c r="E204" s="79" t="s">
        <v>439</v>
      </c>
      <c r="F204" s="88">
        <v>75</v>
      </c>
      <c r="G204" s="105" t="s">
        <v>440</v>
      </c>
      <c r="H204" s="7"/>
    </row>
    <row r="205" spans="2:8" ht="102">
      <c r="B205" s="13"/>
      <c r="C205" s="121"/>
      <c r="D205" s="123"/>
      <c r="E205" s="79" t="s">
        <v>441</v>
      </c>
      <c r="F205" s="88">
        <v>80</v>
      </c>
      <c r="G205" s="105" t="s">
        <v>442</v>
      </c>
      <c r="H205" s="7"/>
    </row>
    <row r="206" spans="2:8" ht="102">
      <c r="B206" s="13"/>
      <c r="C206" s="121"/>
      <c r="D206" s="123"/>
      <c r="E206" s="79" t="s">
        <v>443</v>
      </c>
      <c r="F206" s="88">
        <v>80</v>
      </c>
      <c r="G206" s="105" t="s">
        <v>444</v>
      </c>
      <c r="H206" s="7"/>
    </row>
    <row r="207" spans="2:8" ht="102">
      <c r="B207" s="13"/>
      <c r="C207" s="121"/>
      <c r="D207" s="123"/>
      <c r="E207" s="79" t="s">
        <v>445</v>
      </c>
      <c r="F207" s="88">
        <v>80</v>
      </c>
      <c r="G207" s="105" t="s">
        <v>446</v>
      </c>
      <c r="H207" s="7"/>
    </row>
    <row r="208" spans="2:8" ht="102">
      <c r="B208" s="13"/>
      <c r="C208" s="121"/>
      <c r="D208" s="123"/>
      <c r="E208" s="79" t="s">
        <v>447</v>
      </c>
      <c r="F208" s="88">
        <v>75</v>
      </c>
      <c r="G208" s="105" t="s">
        <v>448</v>
      </c>
      <c r="H208" s="7"/>
    </row>
    <row r="209" spans="2:8" ht="114.75">
      <c r="B209" s="13"/>
      <c r="C209" s="121"/>
      <c r="D209" s="123"/>
      <c r="E209" s="79" t="s">
        <v>449</v>
      </c>
      <c r="F209" s="88">
        <v>70</v>
      </c>
      <c r="G209" s="105" t="s">
        <v>450</v>
      </c>
      <c r="H209" s="7"/>
    </row>
    <row r="210" spans="2:8" ht="127.5">
      <c r="B210" s="13"/>
      <c r="C210" s="121"/>
      <c r="D210" s="123"/>
      <c r="E210" s="79" t="s">
        <v>451</v>
      </c>
      <c r="F210" s="88">
        <v>70</v>
      </c>
      <c r="G210" s="105" t="s">
        <v>452</v>
      </c>
      <c r="H210" s="7"/>
    </row>
    <row r="211" spans="2:8" ht="76.5">
      <c r="B211" s="13"/>
      <c r="C211" s="121"/>
      <c r="D211" s="123"/>
      <c r="E211" s="79" t="s">
        <v>453</v>
      </c>
      <c r="F211" s="88">
        <v>80</v>
      </c>
      <c r="G211" s="105" t="s">
        <v>454</v>
      </c>
      <c r="H211" s="7"/>
    </row>
    <row r="212" spans="2:8" ht="114.75">
      <c r="B212" s="13"/>
      <c r="C212" s="121"/>
      <c r="D212" s="123"/>
      <c r="E212" s="79" t="s">
        <v>455</v>
      </c>
      <c r="F212" s="88">
        <v>70</v>
      </c>
      <c r="G212" s="105" t="s">
        <v>456</v>
      </c>
      <c r="H212" s="7"/>
    </row>
    <row r="213" spans="2:8" ht="102">
      <c r="B213" s="13"/>
      <c r="C213" s="121"/>
      <c r="D213" s="123"/>
      <c r="E213" s="79" t="s">
        <v>457</v>
      </c>
      <c r="F213" s="88">
        <v>80</v>
      </c>
      <c r="G213" s="105" t="s">
        <v>458</v>
      </c>
      <c r="H213" s="7"/>
    </row>
    <row r="214" spans="2:8" ht="63.75">
      <c r="B214" s="13"/>
      <c r="C214" s="121"/>
      <c r="D214" s="123"/>
      <c r="E214" s="79" t="s">
        <v>459</v>
      </c>
      <c r="F214" s="88">
        <v>80</v>
      </c>
      <c r="G214" s="105" t="s">
        <v>460</v>
      </c>
      <c r="H214" s="7"/>
    </row>
    <row r="215" spans="2:8" ht="76.5">
      <c r="B215" s="13"/>
      <c r="C215" s="121"/>
      <c r="D215" s="123"/>
      <c r="E215" s="79" t="s">
        <v>461</v>
      </c>
      <c r="F215" s="88">
        <v>80</v>
      </c>
      <c r="G215" s="105" t="s">
        <v>462</v>
      </c>
      <c r="H215" s="7"/>
    </row>
    <row r="216" spans="2:8" ht="63.75">
      <c r="B216" s="13"/>
      <c r="C216" s="121"/>
      <c r="D216" s="123"/>
      <c r="E216" s="79" t="s">
        <v>463</v>
      </c>
      <c r="F216" s="88">
        <v>80</v>
      </c>
      <c r="G216" s="105" t="s">
        <v>464</v>
      </c>
      <c r="H216" s="7"/>
    </row>
    <row r="217" spans="2:8" ht="89.25">
      <c r="B217" s="13"/>
      <c r="C217" s="121"/>
      <c r="D217" s="123"/>
      <c r="E217" s="79" t="s">
        <v>465</v>
      </c>
      <c r="F217" s="88">
        <v>75</v>
      </c>
      <c r="G217" s="105" t="s">
        <v>466</v>
      </c>
      <c r="H217" s="7"/>
    </row>
    <row r="218" spans="2:8" ht="89.25">
      <c r="B218" s="13"/>
      <c r="C218" s="121"/>
      <c r="D218" s="123"/>
      <c r="E218" s="79" t="s">
        <v>467</v>
      </c>
      <c r="F218" s="88">
        <v>75</v>
      </c>
      <c r="G218" s="105" t="s">
        <v>468</v>
      </c>
      <c r="H218" s="7"/>
    </row>
    <row r="219" spans="2:8" ht="76.5">
      <c r="B219" s="13"/>
      <c r="C219" s="121"/>
      <c r="D219" s="123"/>
      <c r="E219" s="79" t="s">
        <v>469</v>
      </c>
      <c r="F219" s="88">
        <v>80</v>
      </c>
      <c r="G219" s="105" t="s">
        <v>470</v>
      </c>
      <c r="H219" s="7"/>
    </row>
    <row r="220" spans="2:8" ht="63.75">
      <c r="B220" s="13"/>
      <c r="C220" s="121"/>
      <c r="D220" s="123"/>
      <c r="E220" s="79" t="s">
        <v>471</v>
      </c>
      <c r="F220" s="88">
        <v>80</v>
      </c>
      <c r="G220" s="105" t="s">
        <v>472</v>
      </c>
      <c r="H220" s="7"/>
    </row>
    <row r="221" spans="2:8" ht="63.75">
      <c r="B221" s="13"/>
      <c r="C221" s="121"/>
      <c r="D221" s="123"/>
      <c r="E221" s="79" t="s">
        <v>473</v>
      </c>
      <c r="F221" s="88">
        <v>75</v>
      </c>
      <c r="G221" s="105" t="s">
        <v>474</v>
      </c>
      <c r="H221" s="7"/>
    </row>
    <row r="222" spans="2:8" ht="63.75">
      <c r="B222" s="13"/>
      <c r="C222" s="121"/>
      <c r="D222" s="123"/>
      <c r="E222" s="79" t="s">
        <v>475</v>
      </c>
      <c r="F222" s="88">
        <v>75</v>
      </c>
      <c r="G222" s="105" t="s">
        <v>476</v>
      </c>
      <c r="H222" s="7"/>
    </row>
    <row r="223" spans="2:8" ht="76.5">
      <c r="B223" s="13"/>
      <c r="C223" s="121"/>
      <c r="D223" s="123"/>
      <c r="E223" s="79" t="s">
        <v>477</v>
      </c>
      <c r="F223" s="88">
        <v>70</v>
      </c>
      <c r="G223" s="105" t="s">
        <v>478</v>
      </c>
      <c r="H223" s="7"/>
    </row>
    <row r="224" spans="2:8" ht="76.5">
      <c r="B224" s="13"/>
      <c r="C224" s="121"/>
      <c r="D224" s="123"/>
      <c r="E224" s="79" t="s">
        <v>479</v>
      </c>
      <c r="F224" s="88">
        <v>75</v>
      </c>
      <c r="G224" s="105" t="s">
        <v>480</v>
      </c>
      <c r="H224" s="7"/>
    </row>
    <row r="225" spans="2:8" ht="76.5">
      <c r="B225" s="13"/>
      <c r="C225" s="121"/>
      <c r="D225" s="123"/>
      <c r="E225" s="79" t="s">
        <v>481</v>
      </c>
      <c r="F225" s="88">
        <v>75</v>
      </c>
      <c r="G225" s="105" t="s">
        <v>482</v>
      </c>
      <c r="H225" s="7"/>
    </row>
    <row r="226" spans="2:8" ht="63.75">
      <c r="B226" s="13"/>
      <c r="C226" s="121"/>
      <c r="D226" s="123"/>
      <c r="E226" s="79" t="s">
        <v>483</v>
      </c>
      <c r="F226" s="88">
        <v>90</v>
      </c>
      <c r="G226" s="105" t="s">
        <v>484</v>
      </c>
      <c r="H226" s="7"/>
    </row>
    <row r="227" spans="2:8" ht="63.75">
      <c r="B227" s="13"/>
      <c r="C227" s="121"/>
      <c r="D227" s="123"/>
      <c r="E227" s="79" t="s">
        <v>485</v>
      </c>
      <c r="F227" s="88">
        <v>90</v>
      </c>
      <c r="G227" s="105" t="s">
        <v>486</v>
      </c>
      <c r="H227" s="7"/>
    </row>
    <row r="228" spans="2:8" ht="63.75">
      <c r="B228" s="13"/>
      <c r="C228" s="121"/>
      <c r="D228" s="123"/>
      <c r="E228" s="79" t="s">
        <v>487</v>
      </c>
      <c r="F228" s="88">
        <v>85</v>
      </c>
      <c r="G228" s="105" t="s">
        <v>488</v>
      </c>
      <c r="H228" s="7"/>
    </row>
    <row r="229" spans="2:8" ht="63.75">
      <c r="B229" s="13"/>
      <c r="C229" s="121"/>
      <c r="D229" s="123"/>
      <c r="E229" s="79" t="s">
        <v>489</v>
      </c>
      <c r="F229" s="88">
        <v>85</v>
      </c>
      <c r="G229" s="105" t="s">
        <v>490</v>
      </c>
      <c r="H229" s="7"/>
    </row>
    <row r="230" spans="2:8" ht="89.25">
      <c r="B230" s="13"/>
      <c r="C230" s="121"/>
      <c r="D230" s="123"/>
      <c r="E230" s="79" t="s">
        <v>491</v>
      </c>
      <c r="F230" s="88">
        <v>90</v>
      </c>
      <c r="G230" s="105" t="s">
        <v>492</v>
      </c>
      <c r="H230" s="7"/>
    </row>
    <row r="231" spans="2:8" ht="51">
      <c r="B231" s="13"/>
      <c r="C231" s="121"/>
      <c r="D231" s="123"/>
      <c r="E231" s="79" t="s">
        <v>493</v>
      </c>
      <c r="F231" s="88">
        <v>85</v>
      </c>
      <c r="G231" s="105" t="s">
        <v>494</v>
      </c>
      <c r="H231" s="7"/>
    </row>
    <row r="232" spans="2:8" ht="76.5">
      <c r="B232" s="13"/>
      <c r="C232" s="121"/>
      <c r="D232" s="123"/>
      <c r="E232" s="79" t="s">
        <v>495</v>
      </c>
      <c r="F232" s="88">
        <v>80</v>
      </c>
      <c r="G232" s="105" t="s">
        <v>496</v>
      </c>
      <c r="H232" s="7"/>
    </row>
    <row r="233" spans="2:8" ht="76.5">
      <c r="B233" s="13"/>
      <c r="C233" s="121"/>
      <c r="D233" s="123"/>
      <c r="E233" s="79" t="s">
        <v>497</v>
      </c>
      <c r="F233" s="88">
        <v>90</v>
      </c>
      <c r="G233" s="105" t="s">
        <v>498</v>
      </c>
      <c r="H233" s="7"/>
    </row>
    <row r="234" spans="2:8" ht="76.5">
      <c r="B234" s="13"/>
      <c r="C234" s="121"/>
      <c r="D234" s="123"/>
      <c r="E234" s="79" t="s">
        <v>499</v>
      </c>
      <c r="F234" s="88">
        <v>80</v>
      </c>
      <c r="G234" s="105" t="s">
        <v>500</v>
      </c>
      <c r="H234" s="7"/>
    </row>
    <row r="235" spans="2:8" ht="76.5">
      <c r="B235" s="13"/>
      <c r="C235" s="121"/>
      <c r="D235" s="123"/>
      <c r="E235" s="79" t="s">
        <v>501</v>
      </c>
      <c r="F235" s="88">
        <v>75</v>
      </c>
      <c r="G235" s="105" t="s">
        <v>502</v>
      </c>
      <c r="H235" s="7"/>
    </row>
    <row r="236" spans="2:8" ht="51">
      <c r="B236" s="13"/>
      <c r="C236" s="121"/>
      <c r="D236" s="123"/>
      <c r="E236" s="79" t="s">
        <v>503</v>
      </c>
      <c r="F236" s="88">
        <v>90</v>
      </c>
      <c r="G236" s="105" t="s">
        <v>504</v>
      </c>
      <c r="H236" s="7"/>
    </row>
    <row r="237" spans="2:8" ht="76.5">
      <c r="B237" s="13"/>
      <c r="C237" s="121"/>
      <c r="D237" s="123"/>
      <c r="E237" s="79" t="s">
        <v>505</v>
      </c>
      <c r="F237" s="88">
        <v>91</v>
      </c>
      <c r="G237" s="105" t="s">
        <v>506</v>
      </c>
      <c r="H237" s="7"/>
    </row>
    <row r="238" spans="2:8" ht="76.5">
      <c r="B238" s="13"/>
      <c r="C238" s="121"/>
      <c r="D238" s="123"/>
      <c r="E238" s="79" t="s">
        <v>507</v>
      </c>
      <c r="F238" s="88">
        <v>80</v>
      </c>
      <c r="G238" s="105" t="s">
        <v>508</v>
      </c>
      <c r="H238" s="7"/>
    </row>
    <row r="239" spans="2:8" ht="63.75">
      <c r="B239" s="13"/>
      <c r="C239" s="121"/>
      <c r="D239" s="123"/>
      <c r="E239" s="79" t="s">
        <v>509</v>
      </c>
      <c r="F239" s="88">
        <v>85</v>
      </c>
      <c r="G239" s="105" t="s">
        <v>510</v>
      </c>
      <c r="H239" s="7"/>
    </row>
    <row r="240" spans="2:8" ht="76.5">
      <c r="B240" s="13"/>
      <c r="C240" s="121"/>
      <c r="D240" s="123"/>
      <c r="E240" s="79" t="s">
        <v>511</v>
      </c>
      <c r="F240" s="88">
        <v>85</v>
      </c>
      <c r="G240" s="105" t="s">
        <v>512</v>
      </c>
      <c r="H240" s="7"/>
    </row>
    <row r="241" spans="2:8" ht="63.75">
      <c r="B241" s="13"/>
      <c r="C241" s="121"/>
      <c r="D241" s="123"/>
      <c r="E241" s="79" t="s">
        <v>513</v>
      </c>
      <c r="F241" s="88">
        <v>85</v>
      </c>
      <c r="G241" s="105" t="s">
        <v>514</v>
      </c>
      <c r="H241" s="7"/>
    </row>
    <row r="242" spans="2:8" ht="63.75">
      <c r="B242" s="13"/>
      <c r="C242" s="121"/>
      <c r="D242" s="123"/>
      <c r="E242" s="79" t="s">
        <v>515</v>
      </c>
      <c r="F242" s="88">
        <v>85</v>
      </c>
      <c r="G242" s="105" t="s">
        <v>516</v>
      </c>
      <c r="H242" s="7"/>
    </row>
    <row r="243" spans="2:8" ht="76.5">
      <c r="B243" s="13"/>
      <c r="C243" s="121"/>
      <c r="D243" s="123"/>
      <c r="E243" s="79" t="s">
        <v>517</v>
      </c>
      <c r="F243" s="88">
        <v>85</v>
      </c>
      <c r="G243" s="105" t="s">
        <v>518</v>
      </c>
      <c r="H243" s="7"/>
    </row>
    <row r="244" spans="2:8" ht="89.25">
      <c r="B244" s="13"/>
      <c r="C244" s="121"/>
      <c r="D244" s="123"/>
      <c r="E244" s="79" t="s">
        <v>519</v>
      </c>
      <c r="F244" s="88">
        <v>85</v>
      </c>
      <c r="G244" s="105" t="s">
        <v>520</v>
      </c>
      <c r="H244" s="7"/>
    </row>
    <row r="245" spans="2:8" ht="63.75">
      <c r="B245" s="13"/>
      <c r="C245" s="121"/>
      <c r="D245" s="123"/>
      <c r="E245" s="79" t="s">
        <v>521</v>
      </c>
      <c r="F245" s="88">
        <v>85</v>
      </c>
      <c r="G245" s="105" t="s">
        <v>522</v>
      </c>
      <c r="H245" s="7"/>
    </row>
    <row r="246" spans="2:8" ht="76.5">
      <c r="B246" s="13"/>
      <c r="C246" s="121"/>
      <c r="D246" s="123"/>
      <c r="E246" s="79" t="s">
        <v>523</v>
      </c>
      <c r="F246" s="88">
        <v>85</v>
      </c>
      <c r="G246" s="105" t="s">
        <v>524</v>
      </c>
      <c r="H246" s="7"/>
    </row>
    <row r="247" spans="2:8" ht="63.75">
      <c r="B247" s="13"/>
      <c r="C247" s="121"/>
      <c r="D247" s="123"/>
      <c r="E247" s="79" t="s">
        <v>525</v>
      </c>
      <c r="F247" s="88">
        <v>85</v>
      </c>
      <c r="G247" s="105" t="s">
        <v>526</v>
      </c>
      <c r="H247" s="7"/>
    </row>
    <row r="248" spans="2:8" ht="76.5">
      <c r="B248" s="13"/>
      <c r="C248" s="121"/>
      <c r="D248" s="123"/>
      <c r="E248" s="79" t="s">
        <v>527</v>
      </c>
      <c r="F248" s="88">
        <v>80</v>
      </c>
      <c r="G248" s="105" t="s">
        <v>528</v>
      </c>
      <c r="H248" s="7"/>
    </row>
    <row r="249" spans="2:8" ht="63.75">
      <c r="B249" s="13"/>
      <c r="C249" s="121"/>
      <c r="D249" s="123"/>
      <c r="E249" s="79" t="s">
        <v>529</v>
      </c>
      <c r="F249" s="88">
        <v>75</v>
      </c>
      <c r="G249" s="105" t="s">
        <v>530</v>
      </c>
      <c r="H249" s="7"/>
    </row>
    <row r="250" spans="2:8" ht="51">
      <c r="B250" s="13"/>
      <c r="C250" s="121"/>
      <c r="D250" s="123"/>
      <c r="E250" s="79" t="s">
        <v>531</v>
      </c>
      <c r="F250" s="88">
        <v>85</v>
      </c>
      <c r="G250" s="105" t="s">
        <v>532</v>
      </c>
      <c r="H250" s="7"/>
    </row>
    <row r="251" spans="2:8" ht="63.75">
      <c r="B251" s="13"/>
      <c r="C251" s="121"/>
      <c r="D251" s="123"/>
      <c r="E251" s="79" t="s">
        <v>533</v>
      </c>
      <c r="F251" s="88">
        <v>90</v>
      </c>
      <c r="G251" s="105" t="s">
        <v>534</v>
      </c>
      <c r="H251" s="7"/>
    </row>
    <row r="252" spans="2:8" ht="89.25">
      <c r="B252" s="13"/>
      <c r="C252" s="121"/>
      <c r="D252" s="123"/>
      <c r="E252" s="79" t="s">
        <v>535</v>
      </c>
      <c r="F252" s="88">
        <v>75</v>
      </c>
      <c r="G252" s="105" t="s">
        <v>536</v>
      </c>
      <c r="H252" s="7"/>
    </row>
    <row r="253" spans="2:8" ht="76.5">
      <c r="B253" s="13"/>
      <c r="C253" s="121"/>
      <c r="D253" s="123"/>
      <c r="E253" s="79" t="s">
        <v>537</v>
      </c>
      <c r="F253" s="88">
        <v>85</v>
      </c>
      <c r="G253" s="105" t="s">
        <v>538</v>
      </c>
      <c r="H253" s="7"/>
    </row>
    <row r="254" spans="2:8" ht="76.5">
      <c r="B254" s="13"/>
      <c r="C254" s="121"/>
      <c r="D254" s="123"/>
      <c r="E254" s="79" t="s">
        <v>539</v>
      </c>
      <c r="F254" s="88">
        <v>85</v>
      </c>
      <c r="G254" s="105" t="s">
        <v>540</v>
      </c>
      <c r="H254" s="7"/>
    </row>
    <row r="255" spans="2:8" ht="76.5">
      <c r="B255" s="13"/>
      <c r="C255" s="121"/>
      <c r="D255" s="123"/>
      <c r="E255" s="79" t="s">
        <v>541</v>
      </c>
      <c r="F255" s="88">
        <v>85</v>
      </c>
      <c r="G255" s="105" t="s">
        <v>542</v>
      </c>
      <c r="H255" s="7"/>
    </row>
    <row r="256" spans="2:8" ht="89.25">
      <c r="B256" s="13"/>
      <c r="C256" s="121"/>
      <c r="D256" s="123"/>
      <c r="E256" s="79" t="s">
        <v>543</v>
      </c>
      <c r="F256" s="88">
        <v>80</v>
      </c>
      <c r="G256" s="105" t="s">
        <v>544</v>
      </c>
      <c r="H256" s="7"/>
    </row>
    <row r="257" spans="2:8" ht="63.75">
      <c r="B257" s="13"/>
      <c r="C257" s="121"/>
      <c r="D257" s="123"/>
      <c r="E257" s="79" t="s">
        <v>545</v>
      </c>
      <c r="F257" s="88">
        <v>80</v>
      </c>
      <c r="G257" s="105" t="s">
        <v>546</v>
      </c>
      <c r="H257" s="7"/>
    </row>
    <row r="258" spans="2:8" ht="63.75">
      <c r="B258" s="13"/>
      <c r="C258" s="121"/>
      <c r="D258" s="123"/>
      <c r="E258" s="79" t="s">
        <v>547</v>
      </c>
      <c r="F258" s="88">
        <v>75</v>
      </c>
      <c r="G258" s="105" t="s">
        <v>548</v>
      </c>
      <c r="H258" s="7"/>
    </row>
    <row r="259" spans="2:8" ht="76.5">
      <c r="B259" s="13"/>
      <c r="C259" s="121"/>
      <c r="D259" s="123"/>
      <c r="E259" s="79" t="s">
        <v>549</v>
      </c>
      <c r="F259" s="88">
        <v>75</v>
      </c>
      <c r="G259" s="105" t="s">
        <v>550</v>
      </c>
      <c r="H259" s="7"/>
    </row>
    <row r="260" spans="2:8" ht="63.75">
      <c r="B260" s="13"/>
      <c r="C260" s="121"/>
      <c r="D260" s="123"/>
      <c r="E260" s="79" t="s">
        <v>551</v>
      </c>
      <c r="F260" s="88">
        <v>80</v>
      </c>
      <c r="G260" s="105" t="s">
        <v>552</v>
      </c>
      <c r="H260" s="7"/>
    </row>
    <row r="261" spans="2:8" ht="76.5">
      <c r="B261" s="13"/>
      <c r="C261" s="121"/>
      <c r="D261" s="123"/>
      <c r="E261" s="79" t="s">
        <v>553</v>
      </c>
      <c r="F261" s="88">
        <v>80</v>
      </c>
      <c r="G261" s="105" t="s">
        <v>554</v>
      </c>
      <c r="H261" s="7"/>
    </row>
    <row r="262" spans="2:8" ht="102">
      <c r="B262" s="13"/>
      <c r="C262" s="121"/>
      <c r="D262" s="123"/>
      <c r="E262" s="79" t="s">
        <v>555</v>
      </c>
      <c r="F262" s="88">
        <v>30</v>
      </c>
      <c r="G262" s="105" t="s">
        <v>556</v>
      </c>
      <c r="H262" s="7"/>
    </row>
    <row r="263" spans="2:8" ht="76.5">
      <c r="B263" s="13"/>
      <c r="C263" s="121"/>
      <c r="D263" s="123"/>
      <c r="E263" s="79" t="s">
        <v>557</v>
      </c>
      <c r="F263" s="88">
        <v>55</v>
      </c>
      <c r="G263" s="105" t="s">
        <v>558</v>
      </c>
      <c r="H263" s="7"/>
    </row>
    <row r="264" spans="2:8" ht="63.75">
      <c r="B264" s="13"/>
      <c r="C264" s="121"/>
      <c r="D264" s="123"/>
      <c r="E264" s="79" t="s">
        <v>559</v>
      </c>
      <c r="F264" s="88">
        <v>80</v>
      </c>
      <c r="G264" s="105" t="s">
        <v>560</v>
      </c>
      <c r="H264" s="7"/>
    </row>
    <row r="265" spans="2:8" ht="63.75">
      <c r="B265" s="13"/>
      <c r="C265" s="121"/>
      <c r="D265" s="123"/>
      <c r="E265" s="79" t="s">
        <v>561</v>
      </c>
      <c r="F265" s="88">
        <v>85</v>
      </c>
      <c r="G265" s="105" t="s">
        <v>562</v>
      </c>
      <c r="H265" s="7"/>
    </row>
    <row r="266" spans="2:8" ht="89.25">
      <c r="B266" s="13"/>
      <c r="C266" s="121"/>
      <c r="D266" s="123"/>
      <c r="E266" s="79" t="s">
        <v>563</v>
      </c>
      <c r="F266" s="88">
        <v>85</v>
      </c>
      <c r="G266" s="105" t="s">
        <v>564</v>
      </c>
      <c r="H266" s="7"/>
    </row>
    <row r="267" spans="2:8" ht="114.75">
      <c r="B267" s="13"/>
      <c r="C267" s="121"/>
      <c r="D267" s="123"/>
      <c r="E267" s="79" t="s">
        <v>565</v>
      </c>
      <c r="F267" s="88">
        <v>100</v>
      </c>
      <c r="G267" s="105" t="s">
        <v>566</v>
      </c>
      <c r="H267" s="7"/>
    </row>
    <row r="268" spans="2:8" ht="89.25">
      <c r="B268" s="13"/>
      <c r="C268" s="121"/>
      <c r="D268" s="123"/>
      <c r="E268" s="79" t="s">
        <v>567</v>
      </c>
      <c r="F268" s="88">
        <v>90</v>
      </c>
      <c r="G268" s="105" t="s">
        <v>568</v>
      </c>
      <c r="H268" s="7"/>
    </row>
    <row r="269" spans="2:8" ht="127.5">
      <c r="B269" s="13"/>
      <c r="C269" s="121"/>
      <c r="D269" s="123"/>
      <c r="E269" s="79" t="s">
        <v>569</v>
      </c>
      <c r="F269" s="88">
        <v>50</v>
      </c>
      <c r="G269" s="105" t="s">
        <v>570</v>
      </c>
      <c r="H269" s="7"/>
    </row>
    <row r="270" spans="2:8" ht="76.5">
      <c r="B270" s="13"/>
      <c r="C270" s="121"/>
      <c r="D270" s="123"/>
      <c r="E270" s="79" t="s">
        <v>571</v>
      </c>
      <c r="F270" s="88">
        <v>30</v>
      </c>
      <c r="G270" s="105" t="s">
        <v>572</v>
      </c>
      <c r="H270" s="7"/>
    </row>
    <row r="271" spans="2:8" ht="63.75">
      <c r="B271" s="13"/>
      <c r="C271" s="121"/>
      <c r="D271" s="123"/>
      <c r="E271" s="79" t="s">
        <v>573</v>
      </c>
      <c r="F271" s="88">
        <v>30</v>
      </c>
      <c r="G271" s="105" t="s">
        <v>574</v>
      </c>
      <c r="H271" s="7"/>
    </row>
    <row r="272" spans="2:8" ht="63.75">
      <c r="B272" s="13"/>
      <c r="C272" s="121"/>
      <c r="D272" s="123"/>
      <c r="E272" s="79" t="s">
        <v>575</v>
      </c>
      <c r="F272" s="88">
        <v>30</v>
      </c>
      <c r="G272" s="105" t="s">
        <v>576</v>
      </c>
      <c r="H272" s="7"/>
    </row>
    <row r="273" spans="2:8" ht="63.75">
      <c r="B273" s="13"/>
      <c r="C273" s="121"/>
      <c r="D273" s="123"/>
      <c r="E273" s="79" t="s">
        <v>577</v>
      </c>
      <c r="F273" s="88">
        <v>30</v>
      </c>
      <c r="G273" s="105" t="s">
        <v>578</v>
      </c>
      <c r="H273" s="7"/>
    </row>
    <row r="274" spans="2:8" ht="76.5">
      <c r="B274" s="13"/>
      <c r="C274" s="121"/>
      <c r="D274" s="124"/>
      <c r="E274" s="80" t="s">
        <v>579</v>
      </c>
      <c r="F274" s="89">
        <v>30</v>
      </c>
      <c r="G274" s="108" t="s">
        <v>580</v>
      </c>
      <c r="H274" s="7"/>
    </row>
    <row r="275" spans="2:8" ht="89.25">
      <c r="B275" s="13"/>
      <c r="C275" s="121" t="s">
        <v>581</v>
      </c>
      <c r="D275" s="118">
        <f>IF(SUM(F275:F287)=0,"",AVERAGE(F275:F287))</f>
        <v>30</v>
      </c>
      <c r="E275" s="78" t="s">
        <v>582</v>
      </c>
      <c r="F275" s="87">
        <v>30</v>
      </c>
      <c r="G275" s="104" t="s">
        <v>583</v>
      </c>
      <c r="H275" s="7"/>
    </row>
    <row r="276" spans="2:8" ht="63.75">
      <c r="B276" s="13"/>
      <c r="C276" s="121"/>
      <c r="D276" s="119"/>
      <c r="E276" s="79" t="s">
        <v>584</v>
      </c>
      <c r="F276" s="88">
        <v>30</v>
      </c>
      <c r="G276" s="105" t="s">
        <v>585</v>
      </c>
      <c r="H276" s="7"/>
    </row>
    <row r="277" spans="2:8" ht="63.75">
      <c r="B277" s="13"/>
      <c r="C277" s="121"/>
      <c r="D277" s="119"/>
      <c r="E277" s="79" t="s">
        <v>586</v>
      </c>
      <c r="F277" s="88">
        <v>30</v>
      </c>
      <c r="G277" s="105" t="s">
        <v>587</v>
      </c>
      <c r="H277" s="7"/>
    </row>
    <row r="278" spans="2:8" ht="51">
      <c r="B278" s="13"/>
      <c r="C278" s="121"/>
      <c r="D278" s="119"/>
      <c r="E278" s="79" t="s">
        <v>588</v>
      </c>
      <c r="F278" s="88">
        <v>30</v>
      </c>
      <c r="G278" s="105" t="s">
        <v>589</v>
      </c>
      <c r="H278" s="7"/>
    </row>
    <row r="279" spans="2:8" ht="51">
      <c r="B279" s="13"/>
      <c r="C279" s="121"/>
      <c r="D279" s="119"/>
      <c r="E279" s="79" t="s">
        <v>590</v>
      </c>
      <c r="F279" s="88">
        <v>30</v>
      </c>
      <c r="G279" s="105" t="s">
        <v>591</v>
      </c>
      <c r="H279" s="7"/>
    </row>
    <row r="280" spans="2:8" ht="63.75">
      <c r="B280" s="13"/>
      <c r="C280" s="121"/>
      <c r="D280" s="119"/>
      <c r="E280" s="79" t="s">
        <v>592</v>
      </c>
      <c r="F280" s="88">
        <v>30</v>
      </c>
      <c r="G280" s="105" t="s">
        <v>593</v>
      </c>
      <c r="H280" s="7"/>
    </row>
    <row r="281" spans="2:8" ht="89.25">
      <c r="B281" s="13"/>
      <c r="C281" s="121"/>
      <c r="D281" s="119"/>
      <c r="E281" s="79" t="s">
        <v>594</v>
      </c>
      <c r="F281" s="88">
        <v>30</v>
      </c>
      <c r="G281" s="105" t="s">
        <v>595</v>
      </c>
      <c r="H281" s="7"/>
    </row>
    <row r="282" spans="2:8" ht="63.75">
      <c r="B282" s="13"/>
      <c r="C282" s="121"/>
      <c r="D282" s="119"/>
      <c r="E282" s="79" t="s">
        <v>596</v>
      </c>
      <c r="F282" s="88">
        <v>30</v>
      </c>
      <c r="G282" s="105" t="s">
        <v>597</v>
      </c>
      <c r="H282" s="7"/>
    </row>
    <row r="283" spans="2:8" ht="89.25">
      <c r="B283" s="13"/>
      <c r="C283" s="121"/>
      <c r="D283" s="119"/>
      <c r="E283" s="79" t="s">
        <v>598</v>
      </c>
      <c r="F283" s="88">
        <v>30</v>
      </c>
      <c r="G283" s="105" t="s">
        <v>599</v>
      </c>
      <c r="H283" s="7"/>
    </row>
    <row r="284" spans="2:8" ht="89.25">
      <c r="B284" s="13"/>
      <c r="C284" s="121"/>
      <c r="D284" s="119"/>
      <c r="E284" s="79" t="s">
        <v>600</v>
      </c>
      <c r="F284" s="88">
        <v>30</v>
      </c>
      <c r="G284" s="105" t="s">
        <v>601</v>
      </c>
      <c r="H284" s="7"/>
    </row>
    <row r="285" spans="2:8" ht="89.25">
      <c r="B285" s="13"/>
      <c r="C285" s="121"/>
      <c r="D285" s="119"/>
      <c r="E285" s="79" t="s">
        <v>602</v>
      </c>
      <c r="F285" s="88">
        <v>30</v>
      </c>
      <c r="G285" s="105" t="s">
        <v>603</v>
      </c>
      <c r="H285" s="7"/>
    </row>
    <row r="286" spans="2:8" ht="63.75">
      <c r="B286" s="13"/>
      <c r="C286" s="121"/>
      <c r="D286" s="119"/>
      <c r="E286" s="79" t="s">
        <v>604</v>
      </c>
      <c r="F286" s="88">
        <v>30</v>
      </c>
      <c r="G286" s="105" t="s">
        <v>605</v>
      </c>
      <c r="H286" s="7"/>
    </row>
    <row r="287" spans="2:8" ht="76.5">
      <c r="B287" s="13"/>
      <c r="C287" s="121"/>
      <c r="D287" s="119"/>
      <c r="E287" s="79" t="s">
        <v>606</v>
      </c>
      <c r="F287" s="88">
        <v>30</v>
      </c>
      <c r="G287" s="105" t="s">
        <v>607</v>
      </c>
      <c r="H287" s="7"/>
    </row>
    <row r="288" spans="2:8" ht="63.75">
      <c r="B288" s="13"/>
      <c r="C288" s="121" t="s">
        <v>608</v>
      </c>
      <c r="D288" s="118">
        <f>IF(SUM(F288:F308)=0,"",AVERAGE(F288:F308))</f>
        <v>30</v>
      </c>
      <c r="E288" s="78" t="s">
        <v>609</v>
      </c>
      <c r="F288" s="87">
        <v>30</v>
      </c>
      <c r="G288" s="104" t="s">
        <v>610</v>
      </c>
      <c r="H288" s="7"/>
    </row>
    <row r="289" spans="2:8" ht="51">
      <c r="B289" s="13"/>
      <c r="C289" s="121"/>
      <c r="D289" s="119"/>
      <c r="E289" s="79" t="s">
        <v>611</v>
      </c>
      <c r="F289" s="88">
        <v>30</v>
      </c>
      <c r="G289" s="105" t="s">
        <v>610</v>
      </c>
      <c r="H289" s="7"/>
    </row>
    <row r="290" spans="2:8" ht="127.5">
      <c r="B290" s="13"/>
      <c r="C290" s="121"/>
      <c r="D290" s="119"/>
      <c r="E290" s="79" t="s">
        <v>612</v>
      </c>
      <c r="F290" s="88">
        <v>30</v>
      </c>
      <c r="G290" s="105" t="s">
        <v>613</v>
      </c>
      <c r="H290" s="7"/>
    </row>
    <row r="291" spans="2:8" ht="63.75">
      <c r="B291" s="13"/>
      <c r="C291" s="121"/>
      <c r="D291" s="119"/>
      <c r="E291" s="79" t="s">
        <v>614</v>
      </c>
      <c r="F291" s="88">
        <v>30</v>
      </c>
      <c r="G291" s="105" t="s">
        <v>615</v>
      </c>
      <c r="H291" s="7"/>
    </row>
    <row r="292" spans="2:8" ht="63.75">
      <c r="B292" s="13"/>
      <c r="C292" s="121"/>
      <c r="D292" s="119"/>
      <c r="E292" s="79" t="s">
        <v>616</v>
      </c>
      <c r="F292" s="88">
        <v>30</v>
      </c>
      <c r="G292" s="105" t="s">
        <v>617</v>
      </c>
      <c r="H292" s="7"/>
    </row>
    <row r="293" spans="2:8" ht="63.75">
      <c r="B293" s="13"/>
      <c r="C293" s="121"/>
      <c r="D293" s="119"/>
      <c r="E293" s="79" t="s">
        <v>618</v>
      </c>
      <c r="F293" s="88">
        <v>30</v>
      </c>
      <c r="G293" s="105" t="s">
        <v>619</v>
      </c>
      <c r="H293" s="7"/>
    </row>
    <row r="294" spans="2:8" ht="76.5">
      <c r="B294" s="13"/>
      <c r="C294" s="121"/>
      <c r="D294" s="119"/>
      <c r="E294" s="79" t="s">
        <v>620</v>
      </c>
      <c r="F294" s="88">
        <v>30</v>
      </c>
      <c r="G294" s="105" t="s">
        <v>621</v>
      </c>
      <c r="H294" s="7"/>
    </row>
    <row r="295" spans="2:8" ht="51">
      <c r="B295" s="13"/>
      <c r="C295" s="121"/>
      <c r="D295" s="119"/>
      <c r="E295" s="79" t="s">
        <v>622</v>
      </c>
      <c r="F295" s="88">
        <v>30</v>
      </c>
      <c r="G295" s="105" t="s">
        <v>623</v>
      </c>
      <c r="H295" s="7"/>
    </row>
    <row r="296" spans="2:8" ht="76.5">
      <c r="B296" s="13"/>
      <c r="C296" s="121"/>
      <c r="D296" s="119"/>
      <c r="E296" s="79" t="s">
        <v>624</v>
      </c>
      <c r="F296" s="88">
        <v>30</v>
      </c>
      <c r="G296" s="105" t="s">
        <v>625</v>
      </c>
      <c r="H296" s="7"/>
    </row>
    <row r="297" spans="2:8" ht="51">
      <c r="B297" s="13"/>
      <c r="C297" s="121"/>
      <c r="D297" s="119"/>
      <c r="E297" s="79" t="s">
        <v>626</v>
      </c>
      <c r="F297" s="88">
        <v>30</v>
      </c>
      <c r="G297" s="105" t="s">
        <v>627</v>
      </c>
      <c r="H297" s="7"/>
    </row>
    <row r="298" spans="2:8" ht="38.25">
      <c r="B298" s="13"/>
      <c r="C298" s="121"/>
      <c r="D298" s="119"/>
      <c r="E298" s="79" t="s">
        <v>628</v>
      </c>
      <c r="F298" s="88">
        <v>30</v>
      </c>
      <c r="G298" s="105" t="s">
        <v>629</v>
      </c>
      <c r="H298" s="7"/>
    </row>
    <row r="299" spans="2:8" ht="51">
      <c r="B299" s="13"/>
      <c r="C299" s="121"/>
      <c r="D299" s="119"/>
      <c r="E299" s="79" t="s">
        <v>630</v>
      </c>
      <c r="F299" s="88">
        <v>30</v>
      </c>
      <c r="G299" s="105" t="s">
        <v>631</v>
      </c>
      <c r="H299" s="7"/>
    </row>
    <row r="300" spans="2:8" ht="51">
      <c r="B300" s="13"/>
      <c r="C300" s="121"/>
      <c r="D300" s="119"/>
      <c r="E300" s="79" t="s">
        <v>632</v>
      </c>
      <c r="F300" s="88">
        <v>30</v>
      </c>
      <c r="G300" s="105" t="s">
        <v>633</v>
      </c>
      <c r="H300" s="7"/>
    </row>
    <row r="301" spans="2:8" ht="51">
      <c r="B301" s="13"/>
      <c r="C301" s="121"/>
      <c r="D301" s="119"/>
      <c r="E301" s="79" t="s">
        <v>634</v>
      </c>
      <c r="F301" s="88">
        <v>30</v>
      </c>
      <c r="G301" s="105" t="s">
        <v>635</v>
      </c>
      <c r="H301" s="7"/>
    </row>
    <row r="302" spans="2:8" ht="51">
      <c r="B302" s="13"/>
      <c r="C302" s="121"/>
      <c r="D302" s="119"/>
      <c r="E302" s="79" t="s">
        <v>636</v>
      </c>
      <c r="F302" s="88">
        <v>30</v>
      </c>
      <c r="G302" s="105" t="s">
        <v>637</v>
      </c>
      <c r="H302" s="7"/>
    </row>
    <row r="303" spans="2:8" ht="76.5">
      <c r="B303" s="13"/>
      <c r="C303" s="121"/>
      <c r="D303" s="119"/>
      <c r="E303" s="79" t="s">
        <v>638</v>
      </c>
      <c r="F303" s="88">
        <v>30</v>
      </c>
      <c r="G303" s="105" t="s">
        <v>639</v>
      </c>
      <c r="H303" s="7"/>
    </row>
    <row r="304" spans="2:8" ht="63.75">
      <c r="B304" s="13"/>
      <c r="C304" s="121"/>
      <c r="D304" s="119"/>
      <c r="E304" s="79" t="s">
        <v>640</v>
      </c>
      <c r="F304" s="88">
        <v>30</v>
      </c>
      <c r="G304" s="105" t="s">
        <v>641</v>
      </c>
      <c r="H304" s="7"/>
    </row>
    <row r="305" spans="2:8" ht="63.75">
      <c r="B305" s="13"/>
      <c r="C305" s="121"/>
      <c r="D305" s="119"/>
      <c r="E305" s="79" t="s">
        <v>642</v>
      </c>
      <c r="F305" s="88">
        <v>30</v>
      </c>
      <c r="G305" s="105" t="s">
        <v>643</v>
      </c>
      <c r="H305" s="7"/>
    </row>
    <row r="306" spans="2:8" ht="63.75">
      <c r="B306" s="13"/>
      <c r="C306" s="121"/>
      <c r="D306" s="119"/>
      <c r="E306" s="79" t="s">
        <v>644</v>
      </c>
      <c r="F306" s="88">
        <v>30</v>
      </c>
      <c r="G306" s="105" t="s">
        <v>645</v>
      </c>
      <c r="H306" s="7"/>
    </row>
    <row r="307" spans="2:8" ht="76.5">
      <c r="B307" s="13"/>
      <c r="C307" s="121"/>
      <c r="D307" s="119"/>
      <c r="E307" s="79" t="s">
        <v>646</v>
      </c>
      <c r="F307" s="88">
        <v>30</v>
      </c>
      <c r="G307" s="105" t="s">
        <v>647</v>
      </c>
      <c r="H307" s="7"/>
    </row>
    <row r="308" spans="2:8" ht="76.5">
      <c r="B308" s="13"/>
      <c r="C308" s="121"/>
      <c r="D308" s="120"/>
      <c r="E308" s="80" t="s">
        <v>648</v>
      </c>
      <c r="F308" s="89">
        <v>30</v>
      </c>
      <c r="G308" s="108" t="s">
        <v>649</v>
      </c>
      <c r="H308" s="7"/>
    </row>
    <row r="309" spans="2:8" ht="18.75" thickBot="1">
      <c r="B309" s="164"/>
      <c r="C309" s="24"/>
      <c r="D309" s="165"/>
      <c r="E309" s="166"/>
      <c r="F309" s="24"/>
      <c r="G309" s="24"/>
      <c r="H309" s="26"/>
    </row>
  </sheetData>
  <sheetProtection algorithmName="SHA-512" hashValue="WGN5+SqGHAvEbAenDkJYIFeN2ab+UfIHmJ4rrXTHSLziQLNpozcihOHKOQrqXwiLhRi9ZP5N5hrZu7bZcztnpQ==" saltValue="tJhN+fV6GnXIVKK+3thzIw==" spinCount="100000" sheet="1" objects="1" scenarios="1"/>
  <protectedRanges>
    <protectedRange sqref="F11:G308" name="Simulado_1"/>
  </protectedRanges>
  <mergeCells count="32">
    <mergeCell ref="C165:C193"/>
    <mergeCell ref="D165:D193"/>
    <mergeCell ref="C153:C164"/>
    <mergeCell ref="D153:D164"/>
    <mergeCell ref="C140:C152"/>
    <mergeCell ref="D140:D152"/>
    <mergeCell ref="C4:G4"/>
    <mergeCell ref="E9:E10"/>
    <mergeCell ref="F9:F10"/>
    <mergeCell ref="G9:G10"/>
    <mergeCell ref="C9:C10"/>
    <mergeCell ref="D9:D10"/>
    <mergeCell ref="F6:G6"/>
    <mergeCell ref="F7:G7"/>
    <mergeCell ref="C6:E6"/>
    <mergeCell ref="C7:E7"/>
    <mergeCell ref="D275:D287"/>
    <mergeCell ref="D288:D308"/>
    <mergeCell ref="C11:C30"/>
    <mergeCell ref="C31:C67"/>
    <mergeCell ref="C68:C102"/>
    <mergeCell ref="D11:D30"/>
    <mergeCell ref="C103:C127"/>
    <mergeCell ref="C128:C139"/>
    <mergeCell ref="C194:C274"/>
    <mergeCell ref="C275:C287"/>
    <mergeCell ref="C288:C308"/>
    <mergeCell ref="D31:D67"/>
    <mergeCell ref="D68:D102"/>
    <mergeCell ref="D103:D127"/>
    <mergeCell ref="D128:D139"/>
    <mergeCell ref="D194:D274"/>
  </mergeCells>
  <conditionalFormatting sqref="D11 D31 D68 D103 D128 D194 D275 D288">
    <cfRule type="cellIs" dxfId="165" priority="425" operator="between">
      <formula>80.4</formula>
      <formula>100</formula>
    </cfRule>
    <cfRule type="cellIs" dxfId="164" priority="426" operator="between">
      <formula>60.5</formula>
      <formula>80.4</formula>
    </cfRule>
    <cfRule type="cellIs" dxfId="163" priority="427" operator="between">
      <formula>40.5</formula>
      <formula>60.4</formula>
    </cfRule>
    <cfRule type="cellIs" dxfId="162" priority="428" operator="between">
      <formula>20.5</formula>
      <formula>40.4</formula>
    </cfRule>
    <cfRule type="cellIs" dxfId="161" priority="429" operator="between">
      <formula>0.1</formula>
      <formula>20.4</formula>
    </cfRule>
  </conditionalFormatting>
  <conditionalFormatting sqref="D11">
    <cfRule type="cellIs" dxfId="160" priority="519" operator="between">
      <formula>0</formula>
      <formula>20.4</formula>
    </cfRule>
    <cfRule type="cellIs" dxfId="159" priority="518" operator="between">
      <formula>20.5</formula>
      <formula>40.4</formula>
    </cfRule>
    <cfRule type="cellIs" dxfId="158" priority="517" operator="between">
      <formula>40.5</formula>
      <formula>60.4</formula>
    </cfRule>
    <cfRule type="cellIs" dxfId="157" priority="516" operator="between">
      <formula>60.5</formula>
      <formula>80.4</formula>
    </cfRule>
    <cfRule type="cellIs" dxfId="156" priority="515" operator="between">
      <formula>80.4</formula>
      <formula>100</formula>
    </cfRule>
  </conditionalFormatting>
  <conditionalFormatting sqref="D140">
    <cfRule type="cellIs" dxfId="155" priority="10" operator="between">
      <formula>60.5</formula>
      <formula>80.4</formula>
    </cfRule>
    <cfRule type="cellIs" dxfId="154" priority="9" operator="between">
      <formula>80.4</formula>
      <formula>100</formula>
    </cfRule>
    <cfRule type="cellIs" dxfId="153" priority="11" operator="between">
      <formula>40.5</formula>
      <formula>60.4</formula>
    </cfRule>
    <cfRule type="cellIs" dxfId="152" priority="12" operator="between">
      <formula>20.5</formula>
      <formula>40.4</formula>
    </cfRule>
    <cfRule type="cellIs" dxfId="151" priority="13" operator="between">
      <formula>0.1</formula>
      <formula>20.4</formula>
    </cfRule>
  </conditionalFormatting>
  <conditionalFormatting sqref="D153">
    <cfRule type="cellIs" dxfId="150" priority="22" operator="between">
      <formula>80.4</formula>
      <formula>100</formula>
    </cfRule>
    <cfRule type="cellIs" dxfId="149" priority="23" operator="between">
      <formula>60.5</formula>
      <formula>80.4</formula>
    </cfRule>
    <cfRule type="cellIs" dxfId="148" priority="24" operator="between">
      <formula>40.5</formula>
      <formula>60.4</formula>
    </cfRule>
    <cfRule type="cellIs" dxfId="147" priority="25" operator="between">
      <formula>20.5</formula>
      <formula>40.4</formula>
    </cfRule>
    <cfRule type="cellIs" dxfId="146" priority="26" operator="between">
      <formula>0.1</formula>
      <formula>20.4</formula>
    </cfRule>
  </conditionalFormatting>
  <conditionalFormatting sqref="D165">
    <cfRule type="cellIs" dxfId="145" priority="37" operator="between">
      <formula>40.5</formula>
      <formula>60.4</formula>
    </cfRule>
    <cfRule type="cellIs" dxfId="144" priority="39" operator="between">
      <formula>0.1</formula>
      <formula>20.4</formula>
    </cfRule>
    <cfRule type="cellIs" dxfId="143" priority="35" operator="between">
      <formula>80.4</formula>
      <formula>100</formula>
    </cfRule>
    <cfRule type="cellIs" dxfId="142" priority="36" operator="between">
      <formula>60.5</formula>
      <formula>80.4</formula>
    </cfRule>
    <cfRule type="cellIs" dxfId="141" priority="38" operator="between">
      <formula>20.5</formula>
      <formula>40.4</formula>
    </cfRule>
  </conditionalFormatting>
  <conditionalFormatting sqref="F7">
    <cfRule type="cellIs" dxfId="140" priority="509" operator="between">
      <formula>0</formula>
      <formula>20.4</formula>
    </cfRule>
    <cfRule type="cellIs" dxfId="139" priority="508" operator="between">
      <formula>20.5</formula>
      <formula>40.4</formula>
    </cfRule>
    <cfRule type="cellIs" dxfId="138" priority="505" operator="between">
      <formula>80.5</formula>
      <formula>100</formula>
    </cfRule>
    <cfRule type="cellIs" dxfId="137" priority="507" operator="between">
      <formula>40.5</formula>
      <formula>60.4</formula>
    </cfRule>
    <cfRule type="cellIs" dxfId="136" priority="506" operator="between">
      <formula>60.5</formula>
      <formula>80.4</formula>
    </cfRule>
  </conditionalFormatting>
  <conditionalFormatting sqref="F11:F308">
    <cfRule type="cellIs" dxfId="135" priority="455" operator="between">
      <formula>81</formula>
      <formula>100</formula>
    </cfRule>
    <cfRule type="cellIs" dxfId="134" priority="529" operator="between">
      <formula>1</formula>
      <formula>20</formula>
    </cfRule>
    <cfRule type="cellIs" dxfId="133" priority="528" operator="between">
      <formula>21</formula>
      <formula>40</formula>
    </cfRule>
    <cfRule type="cellIs" dxfId="132" priority="527" operator="between">
      <formula>41</formula>
      <formula>60</formula>
    </cfRule>
    <cfRule type="cellIs" dxfId="131" priority="526" operator="between">
      <formula>61</formula>
      <formula>80</formula>
    </cfRule>
    <cfRule type="cellIs" dxfId="130" priority="525" operator="between">
      <formula>81</formula>
      <formula>100</formula>
    </cfRule>
    <cfRule type="cellIs" dxfId="129" priority="41" operator="between">
      <formula>61</formula>
      <formula>80</formula>
    </cfRule>
    <cfRule type="cellIs" dxfId="128" priority="40" operator="between">
      <formula>81</formula>
      <formula>100</formula>
    </cfRule>
    <cfRule type="cellIs" dxfId="127" priority="42" operator="between">
      <formula>41</formula>
      <formula>60</formula>
    </cfRule>
    <cfRule type="cellIs" dxfId="126" priority="43" operator="between">
      <formula>21</formula>
      <formula>40</formula>
    </cfRule>
    <cfRule type="cellIs" dxfId="125" priority="44" operator="between">
      <formula>1</formula>
      <formula>20</formula>
    </cfRule>
    <cfRule type="cellIs" dxfId="124" priority="459" operator="between">
      <formula>1</formula>
      <formula>20</formula>
    </cfRule>
    <cfRule type="cellIs" dxfId="123" priority="458" operator="between">
      <formula>21</formula>
      <formula>40</formula>
    </cfRule>
    <cfRule type="cellIs" dxfId="122" priority="457" operator="between">
      <formula>41</formula>
      <formula>60</formula>
    </cfRule>
    <cfRule type="cellIs" dxfId="121" priority="456" operator="between">
      <formula>61</formula>
      <formula>80</formula>
    </cfRule>
  </conditionalFormatting>
  <conditionalFormatting sqref="F68:F102 F128:F135 F137:F148 F150:F160 F162:F189 F191:F196 F198:F270">
    <cfRule type="cellIs" dxfId="120" priority="434" operator="between">
      <formula>1</formula>
      <formula>20</formula>
    </cfRule>
    <cfRule type="cellIs" dxfId="119" priority="433" operator="between">
      <formula>21</formula>
      <formula>40</formula>
    </cfRule>
    <cfRule type="cellIs" dxfId="118" priority="432" operator="between">
      <formula>41</formula>
      <formula>60</formula>
    </cfRule>
    <cfRule type="cellIs" dxfId="117" priority="431" operator="between">
      <formula>61</formula>
      <formula>80</formula>
    </cfRule>
    <cfRule type="cellIs" dxfId="116" priority="430" operator="between">
      <formula>81</formula>
      <formula>100</formula>
    </cfRule>
    <cfRule type="cellIs" dxfId="115" priority="414" operator="between">
      <formula>1</formula>
      <formula>20</formula>
    </cfRule>
    <cfRule type="cellIs" dxfId="114" priority="413" operator="between">
      <formula>21</formula>
      <formula>40</formula>
    </cfRule>
    <cfRule type="cellIs" dxfId="113" priority="412" operator="between">
      <formula>41</formula>
      <formula>60</formula>
    </cfRule>
  </conditionalFormatting>
  <conditionalFormatting sqref="F68:F127 F288:F308">
    <cfRule type="cellIs" dxfId="112" priority="345" operator="between">
      <formula>81</formula>
      <formula>100</formula>
    </cfRule>
  </conditionalFormatting>
  <conditionalFormatting sqref="F103:F127">
    <cfRule type="cellIs" dxfId="111" priority="348" operator="between">
      <formula>21</formula>
      <formula>40</formula>
    </cfRule>
    <cfRule type="cellIs" dxfId="110" priority="347" operator="between">
      <formula>41</formula>
      <formula>60</formula>
    </cfRule>
    <cfRule type="cellIs" dxfId="109" priority="342" operator="between">
      <formula>41</formula>
      <formula>60</formula>
    </cfRule>
    <cfRule type="cellIs" dxfId="108" priority="343" operator="between">
      <formula>21</formula>
      <formula>40</formula>
    </cfRule>
    <cfRule type="cellIs" dxfId="107" priority="344" operator="between">
      <formula>1</formula>
      <formula>20</formula>
    </cfRule>
    <cfRule type="cellIs" dxfId="106" priority="346" operator="between">
      <formula>61</formula>
      <formula>80</formula>
    </cfRule>
    <cfRule type="cellIs" dxfId="105" priority="341" operator="between">
      <formula>61</formula>
      <formula>80</formula>
    </cfRule>
    <cfRule type="cellIs" dxfId="104" priority="349" operator="between">
      <formula>1</formula>
      <formula>20</formula>
    </cfRule>
    <cfRule type="cellIs" dxfId="103" priority="340" operator="between">
      <formula>81</formula>
      <formula>100</formula>
    </cfRule>
  </conditionalFormatting>
  <conditionalFormatting sqref="F128:F135 F137:F148 F150:F160 F162:F189 F191:F196 F198:F270 F68:F102">
    <cfRule type="cellIs" dxfId="102" priority="411" operator="between">
      <formula>61</formula>
      <formula>80</formula>
    </cfRule>
  </conditionalFormatting>
  <conditionalFormatting sqref="F128:F196">
    <cfRule type="cellIs" dxfId="101" priority="405" operator="between">
      <formula>81</formula>
      <formula>100</formula>
    </cfRule>
  </conditionalFormatting>
  <conditionalFormatting sqref="F136 F288:F307">
    <cfRule type="cellIs" dxfId="100" priority="403" operator="between">
      <formula>21</formula>
      <formula>40</formula>
    </cfRule>
    <cfRule type="cellIs" dxfId="99" priority="409" operator="between">
      <formula>1</formula>
      <formula>20</formula>
    </cfRule>
    <cfRule type="cellIs" dxfId="98" priority="408" operator="between">
      <formula>21</formula>
      <formula>40</formula>
    </cfRule>
    <cfRule type="cellIs" dxfId="97" priority="407" operator="between">
      <formula>41</formula>
      <formula>60</formula>
    </cfRule>
    <cfRule type="cellIs" dxfId="96" priority="406" operator="between">
      <formula>61</formula>
      <formula>80</formula>
    </cfRule>
    <cfRule type="cellIs" dxfId="95" priority="404" operator="between">
      <formula>1</formula>
      <formula>20</formula>
    </cfRule>
    <cfRule type="cellIs" dxfId="94" priority="402" operator="between">
      <formula>41</formula>
      <formula>60</formula>
    </cfRule>
  </conditionalFormatting>
  <conditionalFormatting sqref="F149">
    <cfRule type="cellIs" dxfId="93" priority="2" operator="between">
      <formula>41</formula>
      <formula>60</formula>
    </cfRule>
    <cfRule type="cellIs" dxfId="92" priority="3" operator="between">
      <formula>21</formula>
      <formula>40</formula>
    </cfRule>
    <cfRule type="cellIs" dxfId="91" priority="4" operator="between">
      <formula>1</formula>
      <formula>20</formula>
    </cfRule>
    <cfRule type="cellIs" dxfId="90" priority="5" operator="between">
      <formula>61</formula>
      <formula>80</formula>
    </cfRule>
    <cfRule type="cellIs" dxfId="89" priority="6" operator="between">
      <formula>41</formula>
      <formula>60</formula>
    </cfRule>
    <cfRule type="cellIs" dxfId="88" priority="7" operator="between">
      <formula>21</formula>
      <formula>40</formula>
    </cfRule>
    <cfRule type="cellIs" dxfId="87" priority="8" operator="between">
      <formula>1</formula>
      <formula>20</formula>
    </cfRule>
    <cfRule type="cellIs" dxfId="86" priority="1" operator="between">
      <formula>61</formula>
      <formula>80</formula>
    </cfRule>
  </conditionalFormatting>
  <conditionalFormatting sqref="F161">
    <cfRule type="cellIs" dxfId="85" priority="14" operator="between">
      <formula>61</formula>
      <formula>80</formula>
    </cfRule>
    <cfRule type="cellIs" dxfId="84" priority="16" operator="between">
      <formula>21</formula>
      <formula>40</formula>
    </cfRule>
    <cfRule type="cellIs" dxfId="83" priority="17" operator="between">
      <formula>1</formula>
      <formula>20</formula>
    </cfRule>
    <cfRule type="cellIs" dxfId="82" priority="21" operator="between">
      <formula>1</formula>
      <formula>20</formula>
    </cfRule>
    <cfRule type="cellIs" dxfId="81" priority="15" operator="between">
      <formula>41</formula>
      <formula>60</formula>
    </cfRule>
    <cfRule type="cellIs" dxfId="80" priority="18" operator="between">
      <formula>61</formula>
      <formula>80</formula>
    </cfRule>
    <cfRule type="cellIs" dxfId="79" priority="19" operator="between">
      <formula>41</formula>
      <formula>60</formula>
    </cfRule>
    <cfRule type="cellIs" dxfId="78" priority="20" operator="between">
      <formula>21</formula>
      <formula>40</formula>
    </cfRule>
  </conditionalFormatting>
  <conditionalFormatting sqref="F190">
    <cfRule type="cellIs" dxfId="77" priority="32" operator="between">
      <formula>41</formula>
      <formula>60</formula>
    </cfRule>
    <cfRule type="cellIs" dxfId="76" priority="33" operator="between">
      <formula>21</formula>
      <formula>40</formula>
    </cfRule>
    <cfRule type="cellIs" dxfId="75" priority="34" operator="between">
      <formula>1</formula>
      <formula>20</formula>
    </cfRule>
    <cfRule type="cellIs" dxfId="74" priority="31" operator="between">
      <formula>61</formula>
      <formula>80</formula>
    </cfRule>
    <cfRule type="cellIs" dxfId="73" priority="27" operator="between">
      <formula>61</formula>
      <formula>80</formula>
    </cfRule>
    <cfRule type="cellIs" dxfId="72" priority="28" operator="between">
      <formula>41</formula>
      <formula>60</formula>
    </cfRule>
    <cfRule type="cellIs" dxfId="71" priority="29" operator="between">
      <formula>21</formula>
      <formula>40</formula>
    </cfRule>
    <cfRule type="cellIs" dxfId="70" priority="30" operator="between">
      <formula>1</formula>
      <formula>20</formula>
    </cfRule>
  </conditionalFormatting>
  <conditionalFormatting sqref="F190:F272 F136:F139 F149:F152 F161:F164">
    <cfRule type="cellIs" dxfId="69" priority="325" operator="between">
      <formula>81</formula>
      <formula>100</formula>
    </cfRule>
  </conditionalFormatting>
  <conditionalFormatting sqref="F197">
    <cfRule type="cellIs" dxfId="68" priority="391" operator="between">
      <formula>61</formula>
      <formula>80</formula>
    </cfRule>
    <cfRule type="cellIs" dxfId="67" priority="392" operator="between">
      <formula>41</formula>
      <formula>60</formula>
    </cfRule>
    <cfRule type="cellIs" dxfId="66" priority="393" operator="between">
      <formula>21</formula>
      <formula>40</formula>
    </cfRule>
    <cfRule type="cellIs" dxfId="65" priority="394" operator="between">
      <formula>1</formula>
      <formula>20</formula>
    </cfRule>
    <cfRule type="cellIs" dxfId="64" priority="396" operator="between">
      <formula>61</formula>
      <formula>80</formula>
    </cfRule>
    <cfRule type="cellIs" dxfId="63" priority="397" operator="between">
      <formula>41</formula>
      <formula>60</formula>
    </cfRule>
    <cfRule type="cellIs" dxfId="62" priority="398" operator="between">
      <formula>21</formula>
      <formula>40</formula>
    </cfRule>
    <cfRule type="cellIs" dxfId="61" priority="399" operator="between">
      <formula>1</formula>
      <formula>20</formula>
    </cfRule>
  </conditionalFormatting>
  <conditionalFormatting sqref="F197:F270">
    <cfRule type="cellIs" dxfId="60" priority="395" operator="between">
      <formula>81</formula>
      <formula>100</formula>
    </cfRule>
  </conditionalFormatting>
  <conditionalFormatting sqref="F271:F272">
    <cfRule type="cellIs" dxfId="59" priority="323" operator="between">
      <formula>21</formula>
      <formula>40</formula>
    </cfRule>
    <cfRule type="cellIs" dxfId="58" priority="324" operator="between">
      <formula>1</formula>
      <formula>20</formula>
    </cfRule>
    <cfRule type="cellIs" dxfId="57" priority="326" operator="between">
      <formula>61</formula>
      <formula>80</formula>
    </cfRule>
    <cfRule type="cellIs" dxfId="56" priority="327" operator="between">
      <formula>41</formula>
      <formula>60</formula>
    </cfRule>
    <cfRule type="cellIs" dxfId="55" priority="328" operator="between">
      <formula>21</formula>
      <formula>40</formula>
    </cfRule>
    <cfRule type="cellIs" dxfId="54" priority="329" operator="between">
      <formula>1</formula>
      <formula>20</formula>
    </cfRule>
    <cfRule type="cellIs" dxfId="53" priority="321" operator="between">
      <formula>61</formula>
      <formula>80</formula>
    </cfRule>
    <cfRule type="cellIs" dxfId="52" priority="322" operator="between">
      <formula>41</formula>
      <formula>60</formula>
    </cfRule>
  </conditionalFormatting>
  <conditionalFormatting sqref="F271:F273">
    <cfRule type="cellIs" dxfId="51" priority="315" operator="between">
      <formula>81</formula>
      <formula>100</formula>
    </cfRule>
  </conditionalFormatting>
  <conditionalFormatting sqref="F273">
    <cfRule type="cellIs" dxfId="50" priority="311" operator="between">
      <formula>61</formula>
      <formula>80</formula>
    </cfRule>
    <cfRule type="cellIs" dxfId="49" priority="312" operator="between">
      <formula>41</formula>
      <formula>60</formula>
    </cfRule>
    <cfRule type="cellIs" dxfId="48" priority="313" operator="between">
      <formula>21</formula>
      <formula>40</formula>
    </cfRule>
    <cfRule type="cellIs" dxfId="47" priority="314" operator="between">
      <formula>1</formula>
      <formula>20</formula>
    </cfRule>
    <cfRule type="cellIs" dxfId="46" priority="316" operator="between">
      <formula>61</formula>
      <formula>80</formula>
    </cfRule>
    <cfRule type="cellIs" dxfId="45" priority="317" operator="between">
      <formula>41</formula>
      <formula>60</formula>
    </cfRule>
    <cfRule type="cellIs" dxfId="44" priority="318" operator="between">
      <formula>21</formula>
      <formula>40</formula>
    </cfRule>
    <cfRule type="cellIs" dxfId="43" priority="319" operator="between">
      <formula>1</formula>
      <formula>20</formula>
    </cfRule>
  </conditionalFormatting>
  <conditionalFormatting sqref="F273:F274">
    <cfRule type="cellIs" dxfId="42" priority="305" operator="between">
      <formula>81</formula>
      <formula>100</formula>
    </cfRule>
  </conditionalFormatting>
  <conditionalFormatting sqref="F274">
    <cfRule type="cellIs" dxfId="41" priority="307" operator="between">
      <formula>41</formula>
      <formula>60</formula>
    </cfRule>
    <cfRule type="cellIs" dxfId="40" priority="303" operator="between">
      <formula>21</formula>
      <formula>40</formula>
    </cfRule>
    <cfRule type="cellIs" dxfId="39" priority="304" operator="between">
      <formula>1</formula>
      <formula>20</formula>
    </cfRule>
    <cfRule type="cellIs" dxfId="38" priority="306" operator="between">
      <formula>61</formula>
      <formula>80</formula>
    </cfRule>
    <cfRule type="cellIs" dxfId="37" priority="308" operator="between">
      <formula>21</formula>
      <formula>40</formula>
    </cfRule>
    <cfRule type="cellIs" dxfId="36" priority="309" operator="between">
      <formula>1</formula>
      <formula>20</formula>
    </cfRule>
    <cfRule type="cellIs" dxfId="35" priority="301" operator="between">
      <formula>61</formula>
      <formula>80</formula>
    </cfRule>
    <cfRule type="cellIs" dxfId="34" priority="302" operator="between">
      <formula>41</formula>
      <formula>60</formula>
    </cfRule>
  </conditionalFormatting>
  <conditionalFormatting sqref="F274:F275">
    <cfRule type="cellIs" dxfId="33" priority="295" operator="between">
      <formula>81</formula>
      <formula>100</formula>
    </cfRule>
  </conditionalFormatting>
  <conditionalFormatting sqref="F275">
    <cfRule type="cellIs" dxfId="32" priority="296" operator="between">
      <formula>61</formula>
      <formula>80</formula>
    </cfRule>
    <cfRule type="cellIs" dxfId="31" priority="294" operator="between">
      <formula>1</formula>
      <formula>20</formula>
    </cfRule>
    <cfRule type="cellIs" dxfId="30" priority="293" operator="between">
      <formula>21</formula>
      <formula>40</formula>
    </cfRule>
    <cfRule type="cellIs" dxfId="29" priority="292" operator="between">
      <formula>41</formula>
      <formula>60</formula>
    </cfRule>
    <cfRule type="cellIs" dxfId="28" priority="291" operator="between">
      <formula>61</formula>
      <formula>80</formula>
    </cfRule>
    <cfRule type="cellIs" dxfId="27" priority="299" operator="between">
      <formula>1</formula>
      <formula>20</formula>
    </cfRule>
    <cfRule type="cellIs" dxfId="26" priority="298" operator="between">
      <formula>21</formula>
      <formula>40</formula>
    </cfRule>
    <cfRule type="cellIs" dxfId="25" priority="297" operator="between">
      <formula>41</formula>
      <formula>60</formula>
    </cfRule>
  </conditionalFormatting>
  <conditionalFormatting sqref="F275:F280">
    <cfRule type="cellIs" dxfId="24" priority="285" operator="between">
      <formula>81</formula>
      <formula>100</formula>
    </cfRule>
  </conditionalFormatting>
  <conditionalFormatting sqref="F276:F280">
    <cfRule type="cellIs" dxfId="23" priority="289" operator="between">
      <formula>1</formula>
      <formula>20</formula>
    </cfRule>
    <cfRule type="cellIs" dxfId="22" priority="288" operator="between">
      <formula>21</formula>
      <formula>40</formula>
    </cfRule>
    <cfRule type="cellIs" dxfId="21" priority="286" operator="between">
      <formula>61</formula>
      <formula>80</formula>
    </cfRule>
    <cfRule type="cellIs" dxfId="20" priority="284" operator="between">
      <formula>1</formula>
      <formula>20</formula>
    </cfRule>
    <cfRule type="cellIs" dxfId="19" priority="283" operator="between">
      <formula>21</formula>
      <formula>40</formula>
    </cfRule>
    <cfRule type="cellIs" dxfId="18" priority="282" operator="between">
      <formula>41</formula>
      <formula>60</formula>
    </cfRule>
    <cfRule type="cellIs" dxfId="17" priority="287" operator="between">
      <formula>41</formula>
      <formula>60</formula>
    </cfRule>
    <cfRule type="cellIs" dxfId="16" priority="280" operator="between">
      <formula>81</formula>
      <formula>100</formula>
    </cfRule>
    <cfRule type="cellIs" dxfId="15" priority="281" operator="between">
      <formula>61</formula>
      <formula>80</formula>
    </cfRule>
  </conditionalFormatting>
  <conditionalFormatting sqref="F288:F307 F136">
    <cfRule type="cellIs" dxfId="14" priority="401" operator="between">
      <formula>61</formula>
      <formula>80</formula>
    </cfRule>
  </conditionalFormatting>
  <conditionalFormatting sqref="F308">
    <cfRule type="cellIs" dxfId="13" priority="151" operator="between">
      <formula>61</formula>
      <formula>80</formula>
    </cfRule>
    <cfRule type="cellIs" dxfId="12" priority="157" operator="between">
      <formula>41</formula>
      <formula>60</formula>
    </cfRule>
    <cfRule type="cellIs" dxfId="11" priority="156" operator="between">
      <formula>61</formula>
      <formula>80</formula>
    </cfRule>
    <cfRule type="cellIs" dxfId="10" priority="155" operator="between">
      <formula>81</formula>
      <formula>100</formula>
    </cfRule>
    <cfRule type="cellIs" dxfId="9" priority="154" operator="between">
      <formula>1</formula>
      <formula>20</formula>
    </cfRule>
    <cfRule type="cellIs" dxfId="8" priority="159" operator="between">
      <formula>1</formula>
      <formula>20</formula>
    </cfRule>
    <cfRule type="cellIs" dxfId="7" priority="153" operator="between">
      <formula>21</formula>
      <formula>40</formula>
    </cfRule>
    <cfRule type="cellIs" dxfId="6" priority="158" operator="between">
      <formula>21</formula>
      <formula>40</formula>
    </cfRule>
    <cfRule type="cellIs" dxfId="5" priority="152" operator="between">
      <formula>41</formula>
      <formula>60</formula>
    </cfRule>
  </conditionalFormatting>
  <dataValidations count="4">
    <dataValidation type="whole" operator="equal" allowBlank="1" showInputMessage="1" showErrorMessage="1" error="ERROR. NO DEBE DILIGENCIAR ESTAS CELDAS_x000a_" sqref="D309" xr:uid="{245A1618-5BC0-4F2A-BB36-F6F9FBA53933}">
      <formula1>99999999999999900000</formula1>
    </dataValidation>
    <dataValidation type="whole" operator="equal" allowBlank="1" showInputMessage="1" showErrorMessage="1" error="ERROR. NO DEBE DILIGENCIAR ESTA CELDA" sqref="F7" xr:uid="{6813F700-5306-4035-9D1D-C5DB34F2C791}">
      <formula1>9999999998</formula1>
    </dataValidation>
    <dataValidation type="list" allowBlank="1" showInputMessage="1" showErrorMessage="1" error="Ingrese el pocentaje de cumplimiento del ítem (número entero entre 0 y 100) o NA si no aplica." sqref="F11:F308" xr:uid="{0F173BBC-8CB6-46BD-A92C-35F72854BB79}">
      <formula1>score</formula1>
    </dataValidation>
    <dataValidation operator="equal" allowBlank="1" showInputMessage="1" showErrorMessage="1" error="ERROR. NO DEBE DILIGENCIAR ESTA COLUMNA._x000a_" sqref="D11:D308" xr:uid="{4CD7D958-D67B-4AC7-B477-2701FEB30872}"/>
  </dataValidations>
  <pageMargins left="0.7" right="0.7" top="0.75" bottom="0.75" header="0.3" footer="0.3"/>
  <pageSetup orientation="portrait" horizontalDpi="4294967294" verticalDpi="300" r:id="rId1"/>
  <ignoredErrors>
    <ignoredError sqref="D30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213"/>
  <sheetViews>
    <sheetView showGridLines="0" zoomScale="80" zoomScaleNormal="80" workbookViewId="0"/>
  </sheetViews>
  <sheetFormatPr defaultColWidth="0" defaultRowHeight="14.25" zeroHeight="1"/>
  <cols>
    <col min="1" max="1" width="0.85546875" style="31" customWidth="1"/>
    <col min="2" max="2" width="1.7109375" style="31" customWidth="1"/>
    <col min="3" max="20" width="11.42578125" style="31" customWidth="1"/>
    <col min="21" max="21" width="1" style="31" customWidth="1"/>
    <col min="22" max="22" width="0.5703125" style="31" customWidth="1"/>
    <col min="23" max="16384" width="11.42578125" style="31" hidden="1"/>
  </cols>
  <sheetData>
    <row r="1" spans="2:21" ht="8.25" customHeight="1" thickBot="1"/>
    <row r="2" spans="2:21" ht="84" customHeight="1">
      <c r="B2" s="28"/>
      <c r="C2" s="29"/>
      <c r="D2" s="29"/>
      <c r="E2" s="29"/>
      <c r="F2" s="29"/>
      <c r="G2" s="29"/>
      <c r="H2" s="29"/>
      <c r="I2" s="29"/>
      <c r="J2" s="29"/>
      <c r="K2" s="29"/>
      <c r="L2" s="29"/>
      <c r="M2" s="29"/>
      <c r="N2" s="29"/>
      <c r="O2" s="29"/>
      <c r="P2" s="29"/>
      <c r="Q2" s="29"/>
      <c r="R2" s="29"/>
      <c r="S2" s="29"/>
      <c r="T2" s="29"/>
      <c r="U2" s="30"/>
    </row>
    <row r="3" spans="2:21" ht="30" customHeight="1">
      <c r="B3" s="32"/>
      <c r="C3" s="110" t="s">
        <v>650</v>
      </c>
      <c r="D3" s="110"/>
      <c r="E3" s="110"/>
      <c r="F3" s="110"/>
      <c r="G3" s="110"/>
      <c r="H3" s="110"/>
      <c r="I3" s="110"/>
      <c r="J3" s="110"/>
      <c r="K3" s="110"/>
      <c r="L3" s="110"/>
      <c r="M3" s="110"/>
      <c r="N3" s="110"/>
      <c r="O3" s="110"/>
      <c r="P3" s="110"/>
      <c r="Q3" s="110"/>
      <c r="R3" s="110"/>
      <c r="S3" s="110"/>
      <c r="T3" s="110"/>
      <c r="U3" s="33"/>
    </row>
    <row r="4" spans="2:21" ht="6.75" customHeight="1">
      <c r="B4" s="32"/>
      <c r="U4" s="33"/>
    </row>
    <row r="5" spans="2:21">
      <c r="B5" s="32"/>
      <c r="U5" s="33"/>
    </row>
    <row r="6" spans="2:21" ht="18" customHeight="1">
      <c r="B6" s="32"/>
      <c r="C6" s="77" t="s">
        <v>651</v>
      </c>
      <c r="D6" s="60"/>
      <c r="E6" s="60"/>
      <c r="F6" s="60"/>
      <c r="G6" s="60"/>
      <c r="H6" s="60"/>
      <c r="I6" s="60"/>
      <c r="J6" s="60"/>
      <c r="K6" s="60"/>
      <c r="L6" s="60"/>
      <c r="M6" s="60"/>
      <c r="N6" s="60"/>
      <c r="O6" s="60"/>
      <c r="P6" s="60"/>
      <c r="Q6" s="60"/>
      <c r="R6" s="60"/>
      <c r="S6" s="60"/>
      <c r="T6" s="60"/>
      <c r="U6" s="33"/>
    </row>
    <row r="7" spans="2:21">
      <c r="B7" s="32"/>
      <c r="U7" s="33"/>
    </row>
    <row r="8" spans="2:21">
      <c r="B8" s="32"/>
      <c r="U8" s="33"/>
    </row>
    <row r="9" spans="2:21">
      <c r="B9" s="32"/>
      <c r="U9" s="33"/>
    </row>
    <row r="10" spans="2:21">
      <c r="B10" s="32"/>
      <c r="U10" s="33"/>
    </row>
    <row r="11" spans="2:21">
      <c r="B11" s="32"/>
      <c r="I11" s="82"/>
      <c r="J11" s="82" t="s">
        <v>652</v>
      </c>
      <c r="K11" s="82" t="s">
        <v>653</v>
      </c>
      <c r="U11" s="33"/>
    </row>
    <row r="12" spans="2:21">
      <c r="B12" s="32"/>
      <c r="I12" s="82" t="str">
        <f>Inicio!C4</f>
        <v>POLÍTICA DE GOBIERNO DIGITAL</v>
      </c>
      <c r="J12" s="82">
        <v>100</v>
      </c>
      <c r="K12" s="83">
        <f>+Autodiagnóstico!F7</f>
        <v>58.280405405405403</v>
      </c>
      <c r="U12" s="33"/>
    </row>
    <row r="13" spans="2:21">
      <c r="B13" s="32"/>
      <c r="U13" s="33"/>
    </row>
    <row r="14" spans="2:21">
      <c r="B14" s="32"/>
      <c r="U14" s="33"/>
    </row>
    <row r="15" spans="2:21">
      <c r="B15" s="32"/>
      <c r="U15" s="33"/>
    </row>
    <row r="16" spans="2:21">
      <c r="B16" s="32"/>
      <c r="U16" s="33"/>
    </row>
    <row r="17" spans="2:21">
      <c r="B17" s="32"/>
      <c r="U17" s="33"/>
    </row>
    <row r="18" spans="2:21">
      <c r="B18" s="32"/>
      <c r="U18" s="33"/>
    </row>
    <row r="19" spans="2:21">
      <c r="B19" s="32"/>
      <c r="U19" s="33"/>
    </row>
    <row r="20" spans="2:21">
      <c r="B20" s="32"/>
      <c r="U20" s="33"/>
    </row>
    <row r="21" spans="2:21">
      <c r="B21" s="32"/>
      <c r="U21" s="33"/>
    </row>
    <row r="22" spans="2:21">
      <c r="B22" s="32"/>
      <c r="U22" s="33"/>
    </row>
    <row r="23" spans="2:21">
      <c r="B23" s="32"/>
      <c r="U23" s="33"/>
    </row>
    <row r="24" spans="2:21">
      <c r="B24" s="32"/>
      <c r="U24" s="33"/>
    </row>
    <row r="25" spans="2:21">
      <c r="B25" s="32"/>
      <c r="U25" s="33"/>
    </row>
    <row r="26" spans="2:21">
      <c r="B26" s="32"/>
      <c r="U26" s="33"/>
    </row>
    <row r="27" spans="2:21">
      <c r="B27" s="32"/>
      <c r="U27" s="33"/>
    </row>
    <row r="28" spans="2:21" ht="18" customHeight="1">
      <c r="B28" s="32"/>
      <c r="C28" s="77" t="s">
        <v>654</v>
      </c>
      <c r="D28" s="60"/>
      <c r="E28" s="60"/>
      <c r="F28" s="60"/>
      <c r="G28" s="60"/>
      <c r="H28" s="60"/>
      <c r="I28" s="60"/>
      <c r="J28" s="60"/>
      <c r="K28" s="60"/>
      <c r="L28" s="60"/>
      <c r="M28" s="60"/>
      <c r="N28" s="60"/>
      <c r="O28" s="60"/>
      <c r="P28" s="60"/>
      <c r="Q28" s="60"/>
      <c r="R28" s="60"/>
      <c r="S28" s="60"/>
      <c r="T28" s="60"/>
      <c r="U28" s="33"/>
    </row>
    <row r="29" spans="2:21">
      <c r="B29" s="32"/>
      <c r="U29" s="33"/>
    </row>
    <row r="30" spans="2:21">
      <c r="B30" s="32"/>
      <c r="U30" s="33"/>
    </row>
    <row r="31" spans="2:21">
      <c r="B31" s="32"/>
      <c r="U31" s="33"/>
    </row>
    <row r="32" spans="2:21">
      <c r="B32" s="32"/>
      <c r="U32" s="33"/>
    </row>
    <row r="33" spans="2:21">
      <c r="B33" s="32"/>
      <c r="J33" s="82" t="s">
        <v>655</v>
      </c>
      <c r="K33" s="82" t="s">
        <v>656</v>
      </c>
      <c r="L33" s="82" t="s">
        <v>657</v>
      </c>
      <c r="U33" s="33"/>
    </row>
    <row r="34" spans="2:21">
      <c r="B34" s="32"/>
      <c r="J34" s="82" t="str">
        <f>+Autodiagnóstico!C11</f>
        <v>Gobernanza</v>
      </c>
      <c r="K34" s="82">
        <v>100</v>
      </c>
      <c r="L34" s="83">
        <f>Autodiagnóstico!D11</f>
        <v>81.684210526315795</v>
      </c>
      <c r="U34" s="33"/>
    </row>
    <row r="35" spans="2:21">
      <c r="B35" s="32"/>
      <c r="J35" s="82" t="str">
        <f>Autodiagnóstico!C31</f>
        <v>Innovación pública digital</v>
      </c>
      <c r="K35" s="82">
        <v>100</v>
      </c>
      <c r="L35" s="83">
        <f>Autodiagnóstico!D31</f>
        <v>53.648648648648646</v>
      </c>
      <c r="U35" s="33"/>
    </row>
    <row r="36" spans="2:21">
      <c r="B36" s="32"/>
      <c r="J36" s="82" t="str">
        <f>Autodiagnóstico!C68</f>
        <v>Arquitectura</v>
      </c>
      <c r="K36" s="82">
        <v>100</v>
      </c>
      <c r="L36" s="83">
        <f>Autodiagnóstico!D68</f>
        <v>36.914285714285711</v>
      </c>
      <c r="U36" s="33"/>
    </row>
    <row r="37" spans="2:21">
      <c r="B37" s="32"/>
      <c r="J37" s="82" t="str">
        <f>Autodiagnóstico!C103</f>
        <v>Cultura y apropiación</v>
      </c>
      <c r="K37" s="82">
        <v>100</v>
      </c>
      <c r="L37" s="83">
        <f>Autodiagnóstico!D103</f>
        <v>70.458333333333329</v>
      </c>
      <c r="U37" s="33"/>
    </row>
    <row r="38" spans="2:21">
      <c r="B38" s="32"/>
      <c r="J38" s="82" t="str">
        <f>Autodiagnóstico!C128</f>
        <v>Seguridad y privacidad de la información</v>
      </c>
      <c r="K38" s="82">
        <v>100</v>
      </c>
      <c r="L38" s="83">
        <f>Autodiagnóstico!D128</f>
        <v>87.916666666666671</v>
      </c>
      <c r="U38" s="33"/>
    </row>
    <row r="39" spans="2:21">
      <c r="B39" s="32"/>
      <c r="J39" s="82" t="str">
        <f>Autodiagnóstico!C140</f>
        <v>Servicios y procesos inteligentes</v>
      </c>
      <c r="K39" s="82">
        <v>100</v>
      </c>
      <c r="L39" s="83">
        <f>Autodiagnóstico!D140</f>
        <v>52.692307692307693</v>
      </c>
      <c r="U39" s="33"/>
    </row>
    <row r="40" spans="2:21">
      <c r="B40" s="32"/>
      <c r="J40" s="82" t="str">
        <f>Autodiagnóstico!C153</f>
        <v>Servicios ciudadanos digitales</v>
      </c>
      <c r="K40" s="82">
        <v>100</v>
      </c>
      <c r="L40" s="83">
        <f>Autodiagnóstico!D153</f>
        <v>20.833333333333332</v>
      </c>
      <c r="U40" s="33"/>
    </row>
    <row r="41" spans="2:21">
      <c r="B41" s="32"/>
      <c r="J41" s="82" t="str">
        <f>Autodiagnóstico!C165</f>
        <v>Decisiones basadas en datos</v>
      </c>
      <c r="K41" s="82">
        <v>100</v>
      </c>
      <c r="L41" s="83">
        <f>Autodiagnóstico!D165</f>
        <v>53.275862068965516</v>
      </c>
      <c r="U41" s="33"/>
    </row>
    <row r="42" spans="2:21">
      <c r="B42" s="32"/>
      <c r="J42" s="82" t="str">
        <f>Autodiagnóstico!C194</f>
        <v>Estado abierto</v>
      </c>
      <c r="K42" s="82">
        <v>100</v>
      </c>
      <c r="L42" s="83">
        <f>Autodiagnóstico!D194</f>
        <v>76.246913580246911</v>
      </c>
      <c r="U42" s="33"/>
    </row>
    <row r="43" spans="2:21">
      <c r="B43" s="32"/>
      <c r="J43" s="82" t="str">
        <f>Autodiagnóstico!C275</f>
        <v>Proyectos de transformación digital</v>
      </c>
      <c r="K43" s="82">
        <v>100</v>
      </c>
      <c r="L43" s="83">
        <f>Autodiagnóstico!D275</f>
        <v>30</v>
      </c>
      <c r="U43" s="33"/>
    </row>
    <row r="44" spans="2:21">
      <c r="B44" s="32"/>
      <c r="J44" s="82" t="str">
        <f>Autodiagnóstico!C288</f>
        <v>Estrategias de ciudades y territorios inteligentes</v>
      </c>
      <c r="K44" s="82">
        <v>100</v>
      </c>
      <c r="L44" s="83">
        <f>Autodiagnóstico!D288</f>
        <v>30</v>
      </c>
      <c r="U44" s="33"/>
    </row>
    <row r="45" spans="2:21">
      <c r="B45" s="32"/>
      <c r="U45" s="33"/>
    </row>
    <row r="46" spans="2:21">
      <c r="B46" s="32"/>
      <c r="U46" s="33"/>
    </row>
    <row r="47" spans="2:21">
      <c r="B47" s="32"/>
      <c r="U47" s="33"/>
    </row>
    <row r="48" spans="2:21">
      <c r="B48" s="32"/>
      <c r="U48" s="33"/>
    </row>
    <row r="49" spans="2:21">
      <c r="B49" s="32"/>
      <c r="U49" s="33"/>
    </row>
    <row r="50" spans="2:21">
      <c r="B50" s="32"/>
      <c r="U50" s="33"/>
    </row>
    <row r="51" spans="2:21" ht="15" thickBot="1">
      <c r="B51" s="34"/>
      <c r="C51" s="35"/>
      <c r="D51" s="35"/>
      <c r="E51" s="35"/>
      <c r="F51" s="35"/>
      <c r="G51" s="35"/>
      <c r="H51" s="35"/>
      <c r="I51" s="35"/>
      <c r="J51" s="35"/>
      <c r="K51" s="35"/>
      <c r="L51" s="35"/>
      <c r="M51" s="35"/>
      <c r="N51" s="35"/>
      <c r="O51" s="35"/>
      <c r="P51" s="35"/>
      <c r="Q51" s="35"/>
      <c r="R51" s="35"/>
      <c r="S51" s="35"/>
      <c r="T51" s="35"/>
      <c r="U51" s="36"/>
    </row>
    <row r="52" spans="2:21"/>
    <row r="53" spans="2:21"/>
    <row r="54" spans="2:21"/>
    <row r="55" spans="2:21">
      <c r="C55" s="37"/>
      <c r="D55" s="38"/>
      <c r="E55" s="38"/>
      <c r="F55" s="38"/>
      <c r="O55" s="39"/>
      <c r="P55" s="40"/>
    </row>
    <row r="56" spans="2:21">
      <c r="O56" s="39"/>
      <c r="P56" s="40"/>
    </row>
    <row r="57" spans="2:21">
      <c r="O57" s="39"/>
      <c r="P57" s="40"/>
    </row>
    <row r="58" spans="2:21"/>
    <row r="59" spans="2:21" ht="18">
      <c r="K59" s="143" t="s">
        <v>43</v>
      </c>
      <c r="L59" s="143"/>
    </row>
    <row r="60" spans="2:21"/>
    <row r="61" spans="2:21"/>
    <row r="62" spans="2:21"/>
    <row r="63" spans="2:21"/>
    <row r="64" spans="2:21"/>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sheetData>
  <sheetProtection algorithmName="SHA-512" hashValue="2a/kuzl+UDvWYcztNJ499czLigm37Aqz/mFQCtCL0BbkkCyqMEmBr1d3o3XgtiEnMl/B3YJL7wWVmUTGW39RYg==" saltValue="kKIQOcTBERbwBuwIYOLPPw==" spinCount="100000" sheet="1" objects="1" scenarios="1"/>
  <mergeCells count="2">
    <mergeCell ref="K59:L59"/>
    <mergeCell ref="C3:T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B1:M315"/>
  <sheetViews>
    <sheetView showGridLines="0" zoomScale="80" zoomScaleNormal="80" workbookViewId="0"/>
  </sheetViews>
  <sheetFormatPr defaultColWidth="11.42578125" defaultRowHeight="14.25" zeroHeight="1"/>
  <cols>
    <col min="1" max="1" width="1.7109375" style="1" customWidth="1"/>
    <col min="2" max="2" width="1.5703125" style="1" customWidth="1"/>
    <col min="3" max="3" width="22.7109375" style="1" customWidth="1"/>
    <col min="4" max="4" width="58.5703125" style="1" customWidth="1"/>
    <col min="5" max="5" width="18.28515625" style="3" customWidth="1"/>
    <col min="6" max="6" width="28.85546875" style="1" customWidth="1"/>
    <col min="7" max="8" width="22.140625" style="1" customWidth="1"/>
    <col min="9" max="9" width="21" style="1" customWidth="1"/>
    <col min="10" max="12" width="35.7109375" style="1" customWidth="1"/>
    <col min="13" max="13" width="1.42578125" style="1" customWidth="1"/>
    <col min="14" max="14" width="6.7109375" style="1" customWidth="1"/>
    <col min="15" max="22" width="11.42578125" style="1" customWidth="1"/>
    <col min="23" max="16384" width="11.42578125" style="1"/>
  </cols>
  <sheetData>
    <row r="1" spans="2:13" ht="10.5" customHeight="1" thickBot="1"/>
    <row r="2" spans="2:13" ht="84" customHeight="1">
      <c r="B2" s="16"/>
      <c r="C2" s="17"/>
      <c r="D2" s="17"/>
      <c r="E2" s="18"/>
      <c r="F2" s="17"/>
      <c r="G2" s="17"/>
      <c r="H2" s="17"/>
      <c r="I2" s="17"/>
      <c r="J2" s="17"/>
      <c r="K2" s="17"/>
      <c r="L2" s="17"/>
      <c r="M2" s="19"/>
    </row>
    <row r="3" spans="2:13" ht="8.25" customHeight="1">
      <c r="B3" s="20"/>
      <c r="M3" s="21"/>
    </row>
    <row r="4" spans="2:13" ht="27.75" customHeight="1">
      <c r="B4" s="20"/>
      <c r="C4" s="125" t="s">
        <v>658</v>
      </c>
      <c r="D4" s="125"/>
      <c r="E4" s="125"/>
      <c r="F4" s="125"/>
      <c r="G4" s="125"/>
      <c r="H4" s="125"/>
      <c r="I4" s="125"/>
      <c r="J4" s="125"/>
      <c r="K4" s="125"/>
      <c r="L4" s="125"/>
      <c r="M4" s="21"/>
    </row>
    <row r="5" spans="2:13" ht="12" customHeight="1" thickBot="1">
      <c r="B5" s="20"/>
      <c r="M5" s="21"/>
    </row>
    <row r="6" spans="2:13" ht="32.25" customHeight="1">
      <c r="B6" s="20"/>
      <c r="C6" s="130" t="s">
        <v>46</v>
      </c>
      <c r="D6" s="149" t="s">
        <v>48</v>
      </c>
      <c r="E6" s="149" t="s">
        <v>49</v>
      </c>
      <c r="F6" s="159" t="s">
        <v>659</v>
      </c>
      <c r="G6" s="159" t="s">
        <v>660</v>
      </c>
      <c r="H6" s="159" t="s">
        <v>661</v>
      </c>
      <c r="I6" s="157" t="s">
        <v>662</v>
      </c>
      <c r="J6" s="153" t="s">
        <v>663</v>
      </c>
      <c r="K6" s="155" t="s">
        <v>664</v>
      </c>
      <c r="L6" s="151" t="s">
        <v>665</v>
      </c>
      <c r="M6" s="21"/>
    </row>
    <row r="7" spans="2:13" ht="36" customHeight="1" thickBot="1">
      <c r="B7" s="22"/>
      <c r="C7" s="131"/>
      <c r="D7" s="150"/>
      <c r="E7" s="150"/>
      <c r="F7" s="160"/>
      <c r="G7" s="160"/>
      <c r="H7" s="160"/>
      <c r="I7" s="158"/>
      <c r="J7" s="154"/>
      <c r="K7" s="156"/>
      <c r="L7" s="152"/>
      <c r="M7" s="21"/>
    </row>
    <row r="8" spans="2:13" ht="38.25">
      <c r="B8" s="148"/>
      <c r="C8" s="144" t="str">
        <f>Autodiagnóstico!C11</f>
        <v>Gobernanza</v>
      </c>
      <c r="D8" s="75" t="str">
        <f>Autodiagnóstico!E11</f>
        <v>¿En cuál de las siguientes instancias /dependencias de la entidad se toman decisiones sobre la implementación de la Política de Gobierno Digital?: A. Comité de Gestión y Desempeño Institucional.</v>
      </c>
      <c r="E8" s="76">
        <f>Autodiagnóstico!F11</f>
        <v>90</v>
      </c>
      <c r="F8" s="90"/>
      <c r="G8" s="91"/>
      <c r="H8" s="91"/>
      <c r="I8" s="91"/>
      <c r="J8" s="92"/>
      <c r="K8" s="92"/>
      <c r="L8" s="93"/>
      <c r="M8" s="21"/>
    </row>
    <row r="9" spans="2:13" ht="38.25">
      <c r="B9" s="148"/>
      <c r="C9" s="144"/>
      <c r="D9" s="75" t="str">
        <f>Autodiagnóstico!E12</f>
        <v>¿En cuál de las siguientes instancias /dependencias de la entidad se toman decisiones sobre la implementación de la Política de Gobierno Digital?: B. Oficina de Tecnologías de Información.</v>
      </c>
      <c r="E9" s="76">
        <f>Autodiagnóstico!F12</f>
        <v>90</v>
      </c>
      <c r="F9" s="90"/>
      <c r="G9" s="91"/>
      <c r="H9" s="91"/>
      <c r="I9" s="91"/>
      <c r="J9" s="91"/>
      <c r="K9" s="91"/>
      <c r="L9" s="94"/>
      <c r="M9" s="21"/>
    </row>
    <row r="10" spans="2:13" ht="38.25">
      <c r="B10" s="148"/>
      <c r="C10" s="144"/>
      <c r="D10" s="75" t="str">
        <f>Autodiagnóstico!E13</f>
        <v>¿En cuál de las siguientes instancias /dependencias de la entidad se toman decisiones sobre la implementación de la Política de Gobierno Digital?: C. Oficina de Planeación.</v>
      </c>
      <c r="E10" s="76">
        <f>Autodiagnóstico!F13</f>
        <v>92</v>
      </c>
      <c r="F10" s="90"/>
      <c r="G10" s="91"/>
      <c r="H10" s="91"/>
      <c r="I10" s="91"/>
      <c r="J10" s="91"/>
      <c r="K10" s="91"/>
      <c r="L10" s="94"/>
      <c r="M10" s="21"/>
    </row>
    <row r="11" spans="2:13" ht="51">
      <c r="B11" s="148"/>
      <c r="C11" s="144"/>
      <c r="D11" s="75" t="str">
        <f>Autodiagnóstico!E14</f>
        <v>¿Qué medios digitales utilizó la entidad para interactuar con sus grupos de valor e interés (ciudadanía, sociedad civil, academia, sector privado y sector público) durante la vigencia evaluada?: A. Sede electrónica.</v>
      </c>
      <c r="E11" s="76">
        <f>Autodiagnóstico!F14</f>
        <v>90</v>
      </c>
      <c r="F11" s="90"/>
      <c r="G11" s="91"/>
      <c r="H11" s="91"/>
      <c r="I11" s="91"/>
      <c r="J11" s="91"/>
      <c r="K11" s="91"/>
      <c r="L11" s="94"/>
      <c r="M11" s="21"/>
    </row>
    <row r="12" spans="2:13" ht="51">
      <c r="B12" s="148"/>
      <c r="C12" s="144"/>
      <c r="D12" s="75" t="str">
        <f>Autodiagnóstico!E15</f>
        <v>¿Qué medios digitales utilizó la entidad para interactuar con sus grupos de valor e interés (ciudadanía, sociedad civil, academia, sector privado y sector público) durante la vigencia evaluada?: B. Redes sociales (Facebook, Instagram, Twitter, Youtube, Telegram).</v>
      </c>
      <c r="E12" s="76">
        <f>Autodiagnóstico!F15</f>
        <v>95</v>
      </c>
      <c r="F12" s="90"/>
      <c r="G12" s="91"/>
      <c r="H12" s="91"/>
      <c r="I12" s="91"/>
      <c r="J12" s="91"/>
      <c r="K12" s="91"/>
      <c r="L12" s="94"/>
      <c r="M12" s="21"/>
    </row>
    <row r="13" spans="2:13" ht="76.5">
      <c r="B13" s="148"/>
      <c r="C13" s="144"/>
      <c r="D13" s="75" t="str">
        <f>Autodiagnóstico!E16</f>
        <v>¿Qué medios digitales utilizó la entidad para interactuar con sus grupos de valor e interés (ciudadanía, sociedad civil, academia, sector privado y sector público) durante la vigencia evaluada?: C. Espacios virtuales de participación como juntas comunales, cabildos, consejos, foros, talleres, mesas informativas, mesas consultivas, mesas resolutivas o de decisión.</v>
      </c>
      <c r="E13" s="76">
        <f>Autodiagnóstico!F16</f>
        <v>85</v>
      </c>
      <c r="F13" s="90"/>
      <c r="G13" s="91"/>
      <c r="H13" s="91"/>
      <c r="I13" s="91"/>
      <c r="J13" s="91"/>
      <c r="K13" s="91"/>
      <c r="L13" s="94"/>
      <c r="M13" s="21"/>
    </row>
    <row r="14" spans="2:13" ht="76.5">
      <c r="B14" s="148"/>
      <c r="C14" s="144"/>
      <c r="D14" s="75" t="str">
        <f>Autodiagnóstico!E17</f>
        <v>¿Qué medios digitales utilizó la entidad para interactuar con sus grupos de valor e interés (ciudadanía, sociedad civil, academia, sector privado y sector público) durante la vigencia evaluada?: E. La entidad no utilizó medios digitales para interactuar con sus grupos de interés (ciudadanía, sociedad civil, academia, sector privado y sector público).</v>
      </c>
      <c r="E14" s="76" t="str">
        <f>Autodiagnóstico!F17</f>
        <v>NA</v>
      </c>
      <c r="F14" s="90"/>
      <c r="G14" s="91"/>
      <c r="H14" s="91"/>
      <c r="I14" s="91"/>
      <c r="J14" s="91"/>
      <c r="K14" s="91"/>
      <c r="L14" s="94"/>
      <c r="M14" s="21"/>
    </row>
    <row r="15" spans="2:13" ht="38.25">
      <c r="B15" s="148"/>
      <c r="C15" s="144"/>
      <c r="D15" s="75" t="str">
        <f>Autodiagnóstico!E18</f>
        <v>¿Cuáles de los siguientes grupos de valor e interés participaron en la toma de decisiones sobre la implementación de la Política de Gobierno Digital en la entidad? A. Academia.</v>
      </c>
      <c r="E15" s="76">
        <f>Autodiagnóstico!F18</f>
        <v>75</v>
      </c>
      <c r="F15" s="90"/>
      <c r="G15" s="91"/>
      <c r="H15" s="91"/>
      <c r="I15" s="91"/>
      <c r="J15" s="91"/>
      <c r="K15" s="91"/>
      <c r="L15" s="94"/>
      <c r="M15" s="21"/>
    </row>
    <row r="16" spans="2:13" ht="38.25">
      <c r="B16" s="148"/>
      <c r="C16" s="144"/>
      <c r="D16" s="75" t="str">
        <f>Autodiagnóstico!E19</f>
        <v>¿Cuáles de los siguientes grupos de valor e interés participaron en la toma de decisiones sobre la implementación de la Política de Gobierno Digital en la entidad? B. Sector privado.</v>
      </c>
      <c r="E16" s="76">
        <f>Autodiagnóstico!F19</f>
        <v>70</v>
      </c>
      <c r="F16" s="90"/>
      <c r="G16" s="91"/>
      <c r="H16" s="91"/>
      <c r="I16" s="91"/>
      <c r="J16" s="91"/>
      <c r="K16" s="91"/>
      <c r="L16" s="94"/>
      <c r="M16" s="21"/>
    </row>
    <row r="17" spans="2:13" ht="38.25">
      <c r="B17" s="148"/>
      <c r="C17" s="144"/>
      <c r="D17" s="75" t="str">
        <f>Autodiagnóstico!E20</f>
        <v>¿Cuáles de los siguientes grupos de valor e interés participaron en la toma de decisiones sobre la implementación de la Política de Gobierno Digital en la entidad? C. Sociedad civil.</v>
      </c>
      <c r="E17" s="76">
        <f>Autodiagnóstico!F20</f>
        <v>80</v>
      </c>
      <c r="F17" s="90"/>
      <c r="G17" s="91"/>
      <c r="H17" s="91"/>
      <c r="I17" s="91"/>
      <c r="J17" s="91"/>
      <c r="K17" s="91"/>
      <c r="L17" s="94"/>
      <c r="M17" s="21"/>
    </row>
    <row r="18" spans="2:13" ht="38.25">
      <c r="B18" s="148"/>
      <c r="C18" s="144"/>
      <c r="D18" s="75" t="str">
        <f>Autodiagnóstico!E21</f>
        <v>¿Cuáles de los siguientes grupos de valor e interés participaron en la toma de decisiones sobre la implementación de la Política de Gobierno Digital en la entidad? D. Ciudadanía.</v>
      </c>
      <c r="E18" s="76">
        <f>Autodiagnóstico!F21</f>
        <v>85</v>
      </c>
      <c r="F18" s="90"/>
      <c r="G18" s="91"/>
      <c r="H18" s="91"/>
      <c r="I18" s="91"/>
      <c r="J18" s="91"/>
      <c r="K18" s="91"/>
      <c r="L18" s="94"/>
      <c r="M18" s="21"/>
    </row>
    <row r="19" spans="2:13" ht="25.5">
      <c r="B19" s="148"/>
      <c r="C19" s="144"/>
      <c r="D19" s="75" t="str">
        <f>Autodiagnóstico!E22</f>
        <v>Porcentaje de ejercicios de consulta o toma de decisiones se realizaron usando medios digitales.</v>
      </c>
      <c r="E19" s="76">
        <f>Autodiagnóstico!F22</f>
        <v>75</v>
      </c>
      <c r="F19" s="90"/>
      <c r="G19" s="91"/>
      <c r="H19" s="91"/>
      <c r="I19" s="91"/>
      <c r="J19" s="91"/>
      <c r="K19" s="91"/>
      <c r="L19" s="94"/>
      <c r="M19" s="21"/>
    </row>
    <row r="20" spans="2:13" ht="25.5">
      <c r="B20" s="148"/>
      <c r="C20" s="144"/>
      <c r="D20" s="75" t="str">
        <f>Autodiagnóstico!E23</f>
        <v>Porcentaje de ejercicios de rendición de cuentas realizados por la entidad, utilizaron medios digitales.</v>
      </c>
      <c r="E20" s="76">
        <f>Autodiagnóstico!F23</f>
        <v>100</v>
      </c>
      <c r="F20" s="90"/>
      <c r="G20" s="91"/>
      <c r="H20" s="91"/>
      <c r="I20" s="91"/>
      <c r="J20" s="91"/>
      <c r="K20" s="91"/>
      <c r="L20" s="94"/>
      <c r="M20" s="21"/>
    </row>
    <row r="21" spans="2:13" ht="51">
      <c r="B21" s="148"/>
      <c r="C21" s="144"/>
      <c r="D21" s="75" t="str">
        <f>Autodiagnóstico!E24</f>
        <v>La participación de los grupos de valor o de interés en la toma de decisiones sobre la implementación de la Política de Gobierno Digital, le ha permitido a la entidad: A. Generar alianzas para resolver problemas de interés común.</v>
      </c>
      <c r="E21" s="76">
        <f>Autodiagnóstico!F24</f>
        <v>80</v>
      </c>
      <c r="F21" s="90"/>
      <c r="G21" s="91"/>
      <c r="H21" s="91"/>
      <c r="I21" s="91"/>
      <c r="J21" s="91"/>
      <c r="K21" s="91"/>
      <c r="L21" s="94"/>
      <c r="M21" s="21"/>
    </row>
    <row r="22" spans="2:13" ht="51">
      <c r="B22" s="148"/>
      <c r="C22" s="144"/>
      <c r="D22" s="75" t="str">
        <f>Autodiagnóstico!E25</f>
        <v>La participación de los grupos de valor o de interés en la toma de decisiones sobre la implementación de la Política de Gobierno Digital, le ha permitido a la entidad: B. Informar a sus grupos de interés sobre el manejo y uso de los recursos de la entidad.</v>
      </c>
      <c r="E22" s="76">
        <f>Autodiagnóstico!F25</f>
        <v>75</v>
      </c>
      <c r="F22" s="90"/>
      <c r="G22" s="91"/>
      <c r="H22" s="91"/>
      <c r="I22" s="91"/>
      <c r="J22" s="91"/>
      <c r="K22" s="91"/>
      <c r="L22" s="94"/>
      <c r="M22" s="21"/>
    </row>
    <row r="23" spans="2:13" ht="63.75">
      <c r="B23" s="148"/>
      <c r="C23" s="144"/>
      <c r="D23" s="75" t="str">
        <f>Autodiagnóstico!E26</f>
        <v>La participación de los grupos de valor o de interés en la toma de decisiones sobre la implementación de la Política de Gobierno Digital, le ha permitido a la entidad: C. Generar confianza en los grupos de interés (ciudadanía, sociedad civil, academia, sector privado y sector público) sobre la gestión de la entidad.</v>
      </c>
      <c r="E23" s="76">
        <f>Autodiagnóstico!F26</f>
        <v>80</v>
      </c>
      <c r="F23" s="90"/>
      <c r="G23" s="91"/>
      <c r="H23" s="91"/>
      <c r="I23" s="91"/>
      <c r="J23" s="91"/>
      <c r="K23" s="91"/>
      <c r="L23" s="94"/>
      <c r="M23" s="21"/>
    </row>
    <row r="24" spans="2:13" ht="51">
      <c r="B24" s="148"/>
      <c r="C24" s="144"/>
      <c r="D24" s="75" t="str">
        <f>Autodiagnóstico!E27</f>
        <v>La participación de los grupos de valor o de interés en la toma de decisiones sobre la implementación de la Política de Gobierno Digital, le ha permitido a la entidad: D. Ser eficaz en la resolución de problemáticas internas de la entidad.</v>
      </c>
      <c r="E24" s="76">
        <f>Autodiagnóstico!F27</f>
        <v>70</v>
      </c>
      <c r="F24" s="90"/>
      <c r="G24" s="91"/>
      <c r="H24" s="91"/>
      <c r="I24" s="91"/>
      <c r="J24" s="91"/>
      <c r="K24" s="91"/>
      <c r="L24" s="94"/>
      <c r="M24" s="21"/>
    </row>
    <row r="25" spans="2:13" ht="51">
      <c r="B25" s="148"/>
      <c r="C25" s="144"/>
      <c r="D25" s="75" t="str">
        <f>Autodiagnóstico!E28</f>
        <v>La participación de los grupos de valor o de interés en la toma de decisiones sobre la implementación de la Política de Gobierno Digital, le ha permitido a la entidad: E. Ser eficiente en la gestión a partir de la retroalimentación de los grupos de interés.</v>
      </c>
      <c r="E25" s="76">
        <f>Autodiagnóstico!F28</f>
        <v>65</v>
      </c>
      <c r="F25" s="90"/>
      <c r="G25" s="91"/>
      <c r="H25" s="91"/>
      <c r="I25" s="91"/>
      <c r="J25" s="91"/>
      <c r="K25" s="91"/>
      <c r="L25" s="94"/>
      <c r="M25" s="21"/>
    </row>
    <row r="26" spans="2:13" ht="63.75">
      <c r="B26" s="148"/>
      <c r="C26" s="144"/>
      <c r="D26" s="75" t="str">
        <f>Autodiagnóstico!E29</f>
        <v>La participación de los grupos de valor o de interés en la toma de decisiones sobre la implementación de la Política de Gobierno Digital, le ha permitido a la entidad: F. Satisfacer necesidades de los grupos de interés a través de los trámites y servicios que les ofrece.</v>
      </c>
      <c r="E26" s="76">
        <f>Autodiagnóstico!F29</f>
        <v>75</v>
      </c>
      <c r="F26" s="90"/>
      <c r="G26" s="91"/>
      <c r="H26" s="91"/>
      <c r="I26" s="91"/>
      <c r="J26" s="91"/>
      <c r="K26" s="91"/>
      <c r="L26" s="94"/>
      <c r="M26" s="21"/>
    </row>
    <row r="27" spans="2:13" ht="63.75">
      <c r="B27" s="148"/>
      <c r="C27" s="144"/>
      <c r="D27" s="75" t="str">
        <f>Autodiagnóstico!E30</f>
        <v>La participación de los grupos de valor o de interés en la toma de decisiones sobre la implementación de la Política de Gobierno Digital, le ha permitido a la entidad: G. Desarrollar proyectos, programas e iniciativas que buscan impactar positivamente la vida de las personas.</v>
      </c>
      <c r="E27" s="76">
        <f>Autodiagnóstico!F30</f>
        <v>80</v>
      </c>
      <c r="F27" s="90"/>
      <c r="G27" s="91"/>
      <c r="H27" s="91"/>
      <c r="I27" s="91"/>
      <c r="J27" s="91"/>
      <c r="K27" s="91"/>
      <c r="L27" s="94"/>
      <c r="M27" s="21"/>
    </row>
    <row r="28" spans="2:13" ht="76.5">
      <c r="B28" s="148"/>
      <c r="C28" s="144" t="str">
        <f>Autodiagnóstico!C31</f>
        <v>Innovación pública digital</v>
      </c>
      <c r="D28" s="75" t="str">
        <f>Autodiagnóstico!E31</f>
        <v>¿La entidad implementó en sus proyectos un enfoque experimental que le permita generar soluciones novedosas y creativas haciendo uso de TIC, con la participación de los grupos de interés (ciudadanía, academia, sector privado, sector público)?  A. Sí, y esos proyectos con enfoque experimental están incluidos en el Plan de Acción Anual de la entidad.</v>
      </c>
      <c r="E28" s="76">
        <f>Autodiagnóstico!F31</f>
        <v>70</v>
      </c>
      <c r="F28" s="98"/>
      <c r="G28" s="99"/>
      <c r="H28" s="99"/>
      <c r="I28" s="99"/>
      <c r="J28" s="99"/>
      <c r="K28" s="99"/>
      <c r="L28" s="100"/>
      <c r="M28" s="21"/>
    </row>
    <row r="29" spans="2:13" ht="63.75">
      <c r="B29" s="148"/>
      <c r="C29" s="144"/>
      <c r="D29" s="75" t="str">
        <f>Autodiagnóstico!E32</f>
        <v>¿Qué actividades de innovación llevó a cabo la entidad en la vigencia evaluada basadas en el enfoque experimental y haciendo uso de las TIC?  A. Identificación de los beneficiarios de las soluciones novedosas y creativas generadas mediante el uso de las TIC y metodologías de innovación.</v>
      </c>
      <c r="E29" s="76">
        <f>Autodiagnóstico!F32</f>
        <v>75</v>
      </c>
      <c r="F29" s="90"/>
      <c r="G29" s="91"/>
      <c r="H29" s="91"/>
      <c r="I29" s="91"/>
      <c r="J29" s="91"/>
      <c r="K29" s="91"/>
      <c r="L29" s="94"/>
      <c r="M29" s="21"/>
    </row>
    <row r="30" spans="2:13" ht="63.75">
      <c r="B30" s="148"/>
      <c r="C30" s="144"/>
      <c r="D30" s="75" t="str">
        <f>Autodiagnóstico!E33</f>
        <v>¿Qué actividades de innovación llevó a cabo la entidad en la vigencia evaluada basadas en el enfoque experimental y haciendo uso de las TIC?  B. Formulación y prueba de hipótesis, validación y ensayos de alternativas de solución (prototipos), antes de su implementación como “solución final”.</v>
      </c>
      <c r="E30" s="76">
        <f>Autodiagnóstico!F33</f>
        <v>65</v>
      </c>
      <c r="F30" s="90"/>
      <c r="G30" s="91"/>
      <c r="H30" s="91"/>
      <c r="I30" s="91"/>
      <c r="J30" s="91"/>
      <c r="K30" s="91"/>
      <c r="L30" s="94"/>
      <c r="M30" s="21"/>
    </row>
    <row r="31" spans="2:13" ht="63.75">
      <c r="B31" s="148"/>
      <c r="C31" s="144"/>
      <c r="D31" s="75" t="str">
        <f>Autodiagnóstico!E34</f>
        <v>¿Qué actividades de innovación llevó a cabo la entidad en la vigencia evaluada basadas en el enfoque experimental y haciendo uso de las TIC?  C. Participación en actividades externas a la entidad con enfoque experimental, por ejemplo: espacios de cocreación, capacitaciones, redes de conocimiento.</v>
      </c>
      <c r="E31" s="76">
        <f>Autodiagnóstico!F34</f>
        <v>70</v>
      </c>
      <c r="F31" s="90"/>
      <c r="G31" s="91"/>
      <c r="H31" s="91"/>
      <c r="I31" s="91"/>
      <c r="J31" s="91"/>
      <c r="K31" s="91"/>
      <c r="L31" s="94"/>
      <c r="M31" s="21"/>
    </row>
    <row r="32" spans="2:13" ht="51">
      <c r="B32" s="148"/>
      <c r="C32" s="144"/>
      <c r="D32" s="75" t="str">
        <f>Autodiagnóstico!E35</f>
        <v>¿Qué actividades de innovación llevó a cabo la entidad en la vigencia evaluada basadas en el enfoque experimental y haciendo uso de las TIC?  D. Desarrollo de soluciones novedosas y creativas que hacen uso de las TIC y de metodologías de innovación.</v>
      </c>
      <c r="E32" s="76">
        <f>Autodiagnóstico!F35</f>
        <v>65</v>
      </c>
      <c r="F32" s="90"/>
      <c r="G32" s="91"/>
      <c r="H32" s="91"/>
      <c r="I32" s="91"/>
      <c r="J32" s="91"/>
      <c r="K32" s="91"/>
      <c r="L32" s="94"/>
      <c r="M32" s="21"/>
    </row>
    <row r="33" spans="2:13" ht="51">
      <c r="B33" s="148"/>
      <c r="C33" s="144"/>
      <c r="D33" s="75" t="str">
        <f>Autodiagnóstico!E36</f>
        <v>¿Qué actividades de innovación llevó a cabo la entidad en la vigencia evaluada basadas en el enfoque experimental y haciendo uso de las TIC?  E. Desarrollo de prototipos o productos mínimos viables.</v>
      </c>
      <c r="E33" s="76">
        <f>Autodiagnóstico!F36</f>
        <v>60</v>
      </c>
      <c r="F33" s="90"/>
      <c r="G33" s="91"/>
      <c r="H33" s="91"/>
      <c r="I33" s="91"/>
      <c r="J33" s="91"/>
      <c r="K33" s="91"/>
      <c r="L33" s="94"/>
      <c r="M33" s="21"/>
    </row>
    <row r="34" spans="2:13" ht="63.75">
      <c r="B34" s="148"/>
      <c r="C34" s="144"/>
      <c r="D34" s="75" t="str">
        <f>Autodiagnóstico!E37</f>
        <v>¿Qué beneficios obtuvo la entidad al aplicar el enfoque experimental en sus iniciativas o proyectos que hacen uso de las TIC? A. Optimización de tiempo o recursos (infraestructura física, tecnológica, talento humano y presupuesto) en la ejecución de procesos, trámites, servicios o proyectos de la entidad.</v>
      </c>
      <c r="E34" s="76">
        <f>Autodiagnóstico!F37</f>
        <v>70</v>
      </c>
      <c r="F34" s="90"/>
      <c r="G34" s="91"/>
      <c r="H34" s="91"/>
      <c r="I34" s="91"/>
      <c r="J34" s="91"/>
      <c r="K34" s="91"/>
      <c r="L34" s="94"/>
      <c r="M34" s="21"/>
    </row>
    <row r="35" spans="2:13" ht="51">
      <c r="B35" s="148"/>
      <c r="C35" s="144"/>
      <c r="D35" s="75" t="str">
        <f>Autodiagnóstico!E38</f>
        <v>¿Qué beneficios obtuvo la entidad al aplicar el enfoque experimental en sus iniciativas o proyectos que hacen uso de las TIC? B. Fortalecimiento de capacidades de los servidores o procesos de la entidad.</v>
      </c>
      <c r="E35" s="76">
        <f>Autodiagnóstico!F38</f>
        <v>70</v>
      </c>
      <c r="F35" s="90"/>
      <c r="G35" s="91"/>
      <c r="H35" s="91"/>
      <c r="I35" s="91"/>
      <c r="J35" s="91"/>
      <c r="K35" s="91"/>
      <c r="L35" s="94"/>
      <c r="M35" s="21"/>
    </row>
    <row r="36" spans="2:13" ht="51">
      <c r="B36" s="148"/>
      <c r="C36" s="144"/>
      <c r="D36" s="75" t="str">
        <f>Autodiagnóstico!E39</f>
        <v>¿Qué beneficios obtuvo la entidad al aplicar el enfoque experimental en sus iniciativas o proyectos que hacen uso de las TIC? C. Establecimiento de alianzas con grupos de interés (ciudadanía, sociedad civil, academia, sector privado y sector público).</v>
      </c>
      <c r="E36" s="76">
        <f>Autodiagnóstico!F39</f>
        <v>65</v>
      </c>
      <c r="F36" s="90"/>
      <c r="G36" s="91"/>
      <c r="H36" s="91"/>
      <c r="I36" s="91"/>
      <c r="J36" s="91"/>
      <c r="K36" s="91"/>
      <c r="L36" s="94"/>
      <c r="M36" s="21"/>
    </row>
    <row r="37" spans="2:13" ht="51">
      <c r="B37" s="148"/>
      <c r="C37" s="144"/>
      <c r="D37" s="75" t="str">
        <f>Autodiagnóstico!E40</f>
        <v>¿Qué beneficios obtuvo la entidad al aplicar el enfoque experimental en sus iniciativas o proyectos que hacen uso de las TIC? D. Mayor satisfacción de los usuarios de los trámites o servicios de la entidad.</v>
      </c>
      <c r="E37" s="76">
        <f>Autodiagnóstico!F40</f>
        <v>75</v>
      </c>
      <c r="F37" s="90"/>
      <c r="G37" s="91"/>
      <c r="H37" s="91"/>
      <c r="I37" s="91"/>
      <c r="J37" s="91"/>
      <c r="K37" s="91"/>
      <c r="L37" s="94"/>
      <c r="M37" s="21"/>
    </row>
    <row r="38" spans="2:13" ht="51">
      <c r="B38" s="148"/>
      <c r="C38" s="144"/>
      <c r="D38" s="75" t="str">
        <f>Autodiagnóstico!E41</f>
        <v>¿Qué beneficios obtuvo la entidad al aplicar el enfoque experimental en sus iniciativas o proyectos que hacen uso de las TIC? E. Las mediciones adelantadas por la entidad evidencian que el enfoque experimental no ha generado beneficios.</v>
      </c>
      <c r="E38" s="76">
        <f>Autodiagnóstico!F41</f>
        <v>60</v>
      </c>
      <c r="F38" s="90"/>
      <c r="G38" s="91"/>
      <c r="H38" s="91"/>
      <c r="I38" s="91"/>
      <c r="J38" s="91"/>
      <c r="K38" s="91"/>
      <c r="L38" s="94"/>
      <c r="M38" s="21"/>
    </row>
    <row r="39" spans="2:13" ht="51">
      <c r="B39" s="148"/>
      <c r="C39" s="144"/>
      <c r="D39" s="75" t="str">
        <f>Autodiagnóstico!E42</f>
        <v>¿Qué tipo de acciones de innovación pública digital se llevaron a cabo a través de alianzas con otros actores o de laboratorios propios de innovación? A. Identificación de problemáticas y retos públicos.</v>
      </c>
      <c r="E39" s="76">
        <f>Autodiagnóstico!F42</f>
        <v>60</v>
      </c>
      <c r="F39" s="90"/>
      <c r="G39" s="91"/>
      <c r="H39" s="91"/>
      <c r="I39" s="91"/>
      <c r="J39" s="91"/>
      <c r="K39" s="91"/>
      <c r="L39" s="94"/>
      <c r="M39" s="21"/>
    </row>
    <row r="40" spans="2:13" ht="51">
      <c r="B40" s="148"/>
      <c r="C40" s="144"/>
      <c r="D40" s="75" t="str">
        <f>Autodiagnóstico!E43</f>
        <v>¿Qué tipo de acciones de innovación pública digital se llevaron a cabo a través de alianzas con otros actores o de laboratorios propios de innovación? B. Generación de proyectos, iniciativas o 
metas compartidas de fortalecimiento institucional.</v>
      </c>
      <c r="E40" s="76">
        <f>Autodiagnóstico!F43</f>
        <v>65</v>
      </c>
      <c r="F40" s="90"/>
      <c r="G40" s="91"/>
      <c r="H40" s="91"/>
      <c r="I40" s="91"/>
      <c r="J40" s="91"/>
      <c r="K40" s="91"/>
      <c r="L40" s="94"/>
      <c r="M40" s="21"/>
    </row>
    <row r="41" spans="2:13" ht="51">
      <c r="B41" s="148"/>
      <c r="C41" s="144"/>
      <c r="D41" s="75" t="str">
        <f>Autodiagnóstico!E44</f>
        <v>¿Qué tipo de acciones de innovación pública digital se llevaron a cabo a través de alianzas con otros actores o de laboratorios propios de innovación? C. Producción y generación de datos e información.</v>
      </c>
      <c r="E41" s="76">
        <f>Autodiagnóstico!F44</f>
        <v>70</v>
      </c>
      <c r="F41" s="90"/>
      <c r="G41" s="91"/>
      <c r="H41" s="91"/>
      <c r="I41" s="91"/>
      <c r="J41" s="91"/>
      <c r="K41" s="91"/>
      <c r="L41" s="94"/>
      <c r="M41" s="21"/>
    </row>
    <row r="42" spans="2:13" ht="51">
      <c r="B42" s="148"/>
      <c r="C42" s="144"/>
      <c r="D42" s="75" t="str">
        <f>Autodiagnóstico!E45</f>
        <v>¿Qué tipo de acciones de innovación pública digital se llevaron a cabo a través de alianzas con otros actores o de laboratorios propios de innovación? D. Investigaciones o desarrollos tecnológicos o de innovación.</v>
      </c>
      <c r="E42" s="76">
        <f>Autodiagnóstico!F45</f>
        <v>45</v>
      </c>
      <c r="F42" s="90"/>
      <c r="G42" s="91"/>
      <c r="H42" s="91"/>
      <c r="I42" s="91"/>
      <c r="J42" s="91"/>
      <c r="K42" s="91"/>
      <c r="L42" s="94"/>
      <c r="M42" s="21"/>
    </row>
    <row r="43" spans="2:13" ht="38.25">
      <c r="B43" s="148"/>
      <c r="C43" s="144"/>
      <c r="D43" s="75" t="str">
        <f>Autodiagnóstico!E46</f>
        <v>¿Qué tipo de acciones de innovación pública digital se llevaron a cabo a través de alianzas con otros actores o de laboratorios propios de innovación? E. Gestión de recursos o sponsor.</v>
      </c>
      <c r="E43" s="76">
        <f>Autodiagnóstico!F46</f>
        <v>45</v>
      </c>
      <c r="F43" s="90"/>
      <c r="G43" s="91"/>
      <c r="H43" s="91"/>
      <c r="I43" s="91"/>
      <c r="J43" s="91"/>
      <c r="K43" s="91"/>
      <c r="L43" s="94"/>
      <c r="M43" s="21"/>
    </row>
    <row r="44" spans="2:13" ht="38.25">
      <c r="B44" s="148"/>
      <c r="C44" s="144"/>
      <c r="D44" s="75" t="str">
        <f>Autodiagnóstico!E47</f>
        <v>¿Qué tipo de acciones de innovación pública digital se llevaron a cabo a través de alianzas con otros actores o de laboratorios propios de innovación? F. Obtención de apoyo técnico.</v>
      </c>
      <c r="E44" s="76">
        <f>Autodiagnóstico!F47</f>
        <v>55</v>
      </c>
      <c r="F44" s="90"/>
      <c r="G44" s="91"/>
      <c r="H44" s="91"/>
      <c r="I44" s="91"/>
      <c r="J44" s="91"/>
      <c r="K44" s="91"/>
      <c r="L44" s="94"/>
      <c r="M44" s="21"/>
    </row>
    <row r="45" spans="2:13" ht="51">
      <c r="B45" s="148"/>
      <c r="C45" s="144"/>
      <c r="D45" s="75" t="str">
        <f>Autodiagnóstico!E48</f>
        <v>¿Qué tipo de acciones de innovación pública digital se llevaron a cabo a través de alianzas con otros actores o de laboratorios propios de innovación? G. Participación en redes de conocimiento o en comunidades de práctica.</v>
      </c>
      <c r="E45" s="76">
        <f>Autodiagnóstico!F48</f>
        <v>55</v>
      </c>
      <c r="F45" s="90"/>
      <c r="G45" s="91"/>
      <c r="H45" s="91"/>
      <c r="I45" s="91"/>
      <c r="J45" s="91"/>
      <c r="K45" s="91"/>
      <c r="L45" s="94"/>
      <c r="M45" s="21"/>
    </row>
    <row r="46" spans="2:13" ht="51">
      <c r="B46" s="148"/>
      <c r="C46" s="144"/>
      <c r="D46" s="75" t="str">
        <f>Autodiagnóstico!E49</f>
        <v>¿Qué tipo de acciones de innovación pública digital se llevaron a cabo a través de alianzas con otros actores o de laboratorios propios de innovación? H. Participación en conferencias o eventos de innovación.</v>
      </c>
      <c r="E46" s="76">
        <f>Autodiagnóstico!F49</f>
        <v>70</v>
      </c>
      <c r="F46" s="90"/>
      <c r="G46" s="91"/>
      <c r="H46" s="91"/>
      <c r="I46" s="91"/>
      <c r="J46" s="91"/>
      <c r="K46" s="91"/>
      <c r="L46" s="94"/>
      <c r="M46" s="21"/>
    </row>
    <row r="47" spans="2:13" ht="51">
      <c r="B47" s="148"/>
      <c r="C47" s="144"/>
      <c r="D47" s="75" t="str">
        <f>Autodiagnóstico!E50</f>
        <v>¿Qué beneficios obtuvo la entidad a través de las alianzas con otros actores o laboratorios de innovación para experimentar en el desarrollo de soluciones a retos públicos a través del uso de las TIC? A. Financiación de los proyectos o iniciativas de la entidad.</v>
      </c>
      <c r="E47" s="76">
        <f>Autodiagnóstico!F50</f>
        <v>40</v>
      </c>
      <c r="F47" s="90"/>
      <c r="G47" s="91"/>
      <c r="H47" s="91"/>
      <c r="I47" s="91"/>
      <c r="J47" s="91"/>
      <c r="K47" s="91"/>
      <c r="L47" s="94"/>
      <c r="M47" s="21"/>
    </row>
    <row r="48" spans="2:13" ht="76.5">
      <c r="B48" s="148"/>
      <c r="C48" s="144"/>
      <c r="D48" s="75" t="str">
        <f>Autodiagnóstico!E51</f>
        <v>¿Qué beneficios obtuvo la entidad a través de las alianzas con otros actores o laboratorios de innovación para experimentar en el desarrollo de soluciones a retos públicos a través del uso de las TIC? B. Aprovechamiento de espacios que incentivan la innovación pública digital, sin comprometer los recursos de la entidad. (Bootcamps, pilotos, hackatones, etc).</v>
      </c>
      <c r="E48" s="76">
        <f>Autodiagnóstico!F51</f>
        <v>40</v>
      </c>
      <c r="F48" s="90"/>
      <c r="G48" s="91"/>
      <c r="H48" s="91"/>
      <c r="I48" s="91"/>
      <c r="J48" s="91"/>
      <c r="K48" s="91"/>
      <c r="L48" s="94"/>
      <c r="M48" s="21"/>
    </row>
    <row r="49" spans="2:13" ht="76.5">
      <c r="B49" s="148"/>
      <c r="C49" s="144"/>
      <c r="D49" s="75" t="str">
        <f>Autodiagnóstico!E52</f>
        <v>¿Qué beneficios obtuvo la entidad a través de las alianzas con otros actores o laboratorios de innovación para experimentar en el desarrollo de soluciones a retos públicos a través del uso de las TIC? C. Fortalecimiento de las capacidades en los servidores públicos de la entidad. (Como cursos, diplomados, certificaciones, etc).</v>
      </c>
      <c r="E49" s="76">
        <f>Autodiagnóstico!F52</f>
        <v>70</v>
      </c>
      <c r="F49" s="90"/>
      <c r="G49" s="91"/>
      <c r="H49" s="91"/>
      <c r="I49" s="91"/>
      <c r="J49" s="91"/>
      <c r="K49" s="91"/>
      <c r="L49" s="94"/>
      <c r="M49" s="21"/>
    </row>
    <row r="50" spans="2:13" ht="63.75">
      <c r="B50" s="148"/>
      <c r="C50" s="144"/>
      <c r="D50" s="75" t="str">
        <f>Autodiagnóstico!E53</f>
        <v>¿Qué beneficios obtuvo la entidad a través de las alianzas con otros actores o laboratorios de innovación para experimentar en el desarrollo de soluciones a retos públicos a través del uso de las TIC? D. Apoyo técnico para abordar los proyectos o iniciativas de la entidad o desarrollo colaborativo para la solución de retos públicos.</v>
      </c>
      <c r="E50" s="76">
        <f>Autodiagnóstico!F53</f>
        <v>65</v>
      </c>
      <c r="F50" s="90"/>
      <c r="G50" s="91"/>
      <c r="H50" s="91"/>
      <c r="I50" s="91"/>
      <c r="J50" s="91"/>
      <c r="K50" s="91"/>
      <c r="L50" s="94"/>
      <c r="M50" s="21"/>
    </row>
    <row r="51" spans="2:13" ht="63.75">
      <c r="B51" s="148"/>
      <c r="C51" s="144"/>
      <c r="D51" s="75" t="str">
        <f>Autodiagnóstico!E54</f>
        <v>¿Qué beneficios obtuvo la entidad a través de las alianzas con otros actores o laboratorios de innovación para experimentar en el desarrollo de soluciones a retos públicos a través del uso de las TIC? E. Identificación de actores relevantes en el ecosistema de la innovación pública digital.</v>
      </c>
      <c r="E51" s="76">
        <f>Autodiagnóstico!F54</f>
        <v>60</v>
      </c>
      <c r="F51" s="90"/>
      <c r="G51" s="91"/>
      <c r="H51" s="91"/>
      <c r="I51" s="91"/>
      <c r="J51" s="91"/>
      <c r="K51" s="91"/>
      <c r="L51" s="94"/>
      <c r="M51" s="21"/>
    </row>
    <row r="52" spans="2:13" ht="63.75">
      <c r="B52" s="148"/>
      <c r="C52" s="144"/>
      <c r="D52" s="75" t="str">
        <f>Autodiagnóstico!E55</f>
        <v>¿Cuáles de las siguientes tecnologías emergentes de la cuarta revolución industrial utilizó la entidad para desarrollar procesos de innovación pública digital?  A. Tecnologías de desintermediación, DLT (Distributed Ledger Technology) como cadena de bloques (Blockchain) o contratos inteligentes, entre otros.</v>
      </c>
      <c r="E52" s="76">
        <f>Autodiagnóstico!F55</f>
        <v>20</v>
      </c>
      <c r="F52" s="90"/>
      <c r="G52" s="91"/>
      <c r="H52" s="91"/>
      <c r="I52" s="91"/>
      <c r="J52" s="91"/>
      <c r="K52" s="91"/>
      <c r="L52" s="94"/>
      <c r="M52" s="21"/>
    </row>
    <row r="53" spans="2:13" ht="38.25">
      <c r="B53" s="148"/>
      <c r="C53" s="144"/>
      <c r="D53" s="75" t="str">
        <f>Autodiagnóstico!E56</f>
        <v>¿Cuáles de las siguientes tecnologías emergentes de la cuarta revolución industrial utilizó la entidad para desarrollar procesos de innovación pública digital?  B. Análisis masivo de datos (Big data).</v>
      </c>
      <c r="E53" s="76">
        <f>Autodiagnóstico!F56</f>
        <v>20</v>
      </c>
      <c r="F53" s="90"/>
      <c r="G53" s="91"/>
      <c r="H53" s="91"/>
      <c r="I53" s="91"/>
      <c r="J53" s="91"/>
      <c r="K53" s="91"/>
      <c r="L53" s="94"/>
      <c r="M53" s="21"/>
    </row>
    <row r="54" spans="2:13" ht="38.25">
      <c r="B54" s="148"/>
      <c r="C54" s="144"/>
      <c r="D54" s="75" t="str">
        <f>Autodiagnóstico!E57</f>
        <v>¿Cuáles de las siguientes tecnologías emergentes de la cuarta revolución industrial utilizó la entidad para desarrollar procesos de innovación pública digital?  C. Inteligencia Artificial (AI).</v>
      </c>
      <c r="E54" s="76">
        <f>Autodiagnóstico!F57</f>
        <v>10</v>
      </c>
      <c r="F54" s="90"/>
      <c r="G54" s="91"/>
      <c r="H54" s="91"/>
      <c r="I54" s="91"/>
      <c r="J54" s="91"/>
      <c r="K54" s="91"/>
      <c r="L54" s="94"/>
      <c r="M54" s="21"/>
    </row>
    <row r="55" spans="2:13" ht="38.25">
      <c r="B55" s="148"/>
      <c r="C55" s="144"/>
      <c r="D55" s="75" t="str">
        <f>Autodiagnóstico!E58</f>
        <v>¿Cuáles de las siguientes tecnologías emergentes de la cuarta revolución industrial utilizó la entidad para desarrollar procesos de innovación pública digital?  D. Internet de las Cosas (IoT).</v>
      </c>
      <c r="E55" s="76">
        <f>Autodiagnóstico!F58</f>
        <v>30</v>
      </c>
      <c r="F55" s="90"/>
      <c r="G55" s="91"/>
      <c r="H55" s="91"/>
      <c r="I55" s="91"/>
      <c r="J55" s="91"/>
      <c r="K55" s="91"/>
      <c r="L55" s="94"/>
      <c r="M55" s="21"/>
    </row>
    <row r="56" spans="2:13" ht="38.25">
      <c r="B56" s="148"/>
      <c r="C56" s="144"/>
      <c r="D56" s="75" t="str">
        <f>Autodiagnóstico!E59</f>
        <v>¿Cuáles de las siguientes tecnologías emergentes de la cuarta revolución industrial utilizó la entidad para desarrollar procesos de innovación pública digital?  E. Robótica y similares.</v>
      </c>
      <c r="E56" s="76">
        <f>Autodiagnóstico!F59</f>
        <v>10</v>
      </c>
      <c r="F56" s="90"/>
      <c r="G56" s="91"/>
      <c r="H56" s="91"/>
      <c r="I56" s="91"/>
      <c r="J56" s="91"/>
      <c r="K56" s="91"/>
      <c r="L56" s="94"/>
      <c r="M56" s="21"/>
    </row>
    <row r="57" spans="2:13" ht="38.25">
      <c r="B57" s="148"/>
      <c r="C57" s="144"/>
      <c r="D57" s="75" t="str">
        <f>Autodiagnóstico!E60</f>
        <v>¿Cuáles de las siguientes tecnologías emergentes de la cuarta revolución industrial utilizó la entidad para desarrollar procesos de innovación pública digital?  F. Realidad aumentada o realidad virtual.</v>
      </c>
      <c r="E57" s="76">
        <f>Autodiagnóstico!F60</f>
        <v>30</v>
      </c>
      <c r="F57" s="90"/>
      <c r="G57" s="91"/>
      <c r="H57" s="91"/>
      <c r="I57" s="91"/>
      <c r="J57" s="91"/>
      <c r="K57" s="91"/>
      <c r="L57" s="94"/>
      <c r="M57" s="21"/>
    </row>
    <row r="58" spans="2:13" ht="51">
      <c r="B58" s="148"/>
      <c r="C58" s="144"/>
      <c r="D58" s="75" t="str">
        <f>Autodiagnóstico!E61</f>
        <v>¿Cuáles de las siguientes tecnologías emergentes de la cuarta revolución industrial utilizó la entidad para desarrollar procesos de innovación pública digital?  G. Automatización robótica de procesos.</v>
      </c>
      <c r="E58" s="76">
        <f>Autodiagnóstico!F61</f>
        <v>20</v>
      </c>
      <c r="F58" s="90"/>
      <c r="G58" s="91"/>
      <c r="H58" s="91"/>
      <c r="I58" s="91"/>
      <c r="J58" s="91"/>
      <c r="K58" s="91"/>
      <c r="L58" s="94"/>
      <c r="M58" s="21"/>
    </row>
    <row r="59" spans="2:13" ht="38.25">
      <c r="B59" s="148"/>
      <c r="C59" s="144"/>
      <c r="D59" s="75" t="str">
        <f>Autodiagnóstico!E62</f>
        <v>¿La entidad adquirió bienes o servicios de base tecnológica para dar respuesta a desafíos públicos con enfoque en innovación pública digital? A. Si.</v>
      </c>
      <c r="E59" s="76">
        <f>Autodiagnóstico!F62</f>
        <v>70</v>
      </c>
      <c r="F59" s="90"/>
      <c r="G59" s="91"/>
      <c r="H59" s="91"/>
      <c r="I59" s="91"/>
      <c r="J59" s="91"/>
      <c r="K59" s="91"/>
      <c r="L59" s="94"/>
      <c r="M59" s="21"/>
    </row>
    <row r="60" spans="2:13" ht="51">
      <c r="B60" s="148"/>
      <c r="C60" s="144"/>
      <c r="D60" s="75" t="str">
        <f>Autodiagnóstico!E63</f>
        <v>En relación con las iniciativas de innovación pública digital, ¿qué barreras encuentra actualmente la entidad para implementarlas? A. Falta de capital humano (conocimientos específicos alrededor de la innovación pública digital).</v>
      </c>
      <c r="E60" s="76">
        <f>Autodiagnóstico!F63</f>
        <v>60</v>
      </c>
      <c r="F60" s="90"/>
      <c r="G60" s="91"/>
      <c r="H60" s="91"/>
      <c r="I60" s="91"/>
      <c r="J60" s="91"/>
      <c r="K60" s="91"/>
      <c r="L60" s="94"/>
      <c r="M60" s="21"/>
    </row>
    <row r="61" spans="2:13" ht="38.25">
      <c r="B61" s="148"/>
      <c r="C61" s="144"/>
      <c r="D61" s="75" t="str">
        <f>Autodiagnóstico!E64</f>
        <v>En relación con las iniciativas de innovación pública digital, ¿qué barreras encuentra actualmente la entidad para implementarlas? B. Falta de apoyo de las personas que hacen parte del nivel decisorio.</v>
      </c>
      <c r="E61" s="76">
        <f>Autodiagnóstico!F64</f>
        <v>60</v>
      </c>
      <c r="F61" s="90"/>
      <c r="G61" s="91"/>
      <c r="H61" s="91"/>
      <c r="I61" s="91"/>
      <c r="J61" s="91"/>
      <c r="K61" s="91"/>
      <c r="L61" s="94"/>
      <c r="M61" s="21"/>
    </row>
    <row r="62" spans="2:13" ht="38.25">
      <c r="B62" s="148"/>
      <c r="C62" s="144"/>
      <c r="D62" s="75" t="str">
        <f>Autodiagnóstico!E65</f>
        <v>En relación con las iniciativas de innovación pública digital, ¿qué barreras encuentra actualmente la entidad para implementarlas? C. Barreras normativas.</v>
      </c>
      <c r="E62" s="76">
        <f>Autodiagnóstico!F65</f>
        <v>50</v>
      </c>
      <c r="F62" s="90"/>
      <c r="G62" s="91"/>
      <c r="H62" s="91"/>
      <c r="I62" s="91"/>
      <c r="J62" s="91"/>
      <c r="K62" s="91"/>
      <c r="L62" s="94"/>
      <c r="M62" s="21"/>
    </row>
    <row r="63" spans="2:13" ht="38.25">
      <c r="B63" s="148"/>
      <c r="C63" s="144"/>
      <c r="D63" s="75" t="str">
        <f>Autodiagnóstico!E66</f>
        <v>En relación con las iniciativas de innovación pública digital, ¿qué barreras encuentra actualmente la entidad para implementarlas? D. Falta de recursos financieros.</v>
      </c>
      <c r="E63" s="76">
        <f>Autodiagnóstico!F66</f>
        <v>55</v>
      </c>
      <c r="F63" s="90"/>
      <c r="G63" s="91"/>
      <c r="H63" s="91"/>
      <c r="I63" s="91"/>
      <c r="J63" s="91"/>
      <c r="K63" s="91"/>
      <c r="L63" s="94"/>
      <c r="M63" s="21"/>
    </row>
    <row r="64" spans="2:13" ht="38.25">
      <c r="B64" s="148"/>
      <c r="C64" s="144"/>
      <c r="D64" s="75" t="str">
        <f>Autodiagnóstico!E67</f>
        <v>En relación con las iniciativas de innovación pública digital, ¿qué barreras encuentra actualmente la entidad para implementarlas? E. Falta de una cultura de la innovación.</v>
      </c>
      <c r="E64" s="76">
        <f>Autodiagnóstico!F67</f>
        <v>65</v>
      </c>
      <c r="F64" s="95"/>
      <c r="G64" s="96"/>
      <c r="H64" s="96"/>
      <c r="I64" s="96"/>
      <c r="J64" s="96"/>
      <c r="K64" s="96"/>
      <c r="L64" s="97"/>
      <c r="M64" s="21"/>
    </row>
    <row r="65" spans="2:13" ht="38.25">
      <c r="B65" s="148"/>
      <c r="C65" s="144" t="str">
        <f>Autodiagnóstico!C68</f>
        <v>Arquitectura</v>
      </c>
      <c r="D65" s="75" t="str">
        <f>Autodiagnóstico!E68</f>
        <v>¿Cuáles de los siguientes modelos del Marco de Referencia de Arquitectura Empresarial (MRAE) implementó la entidad durante la vigencia 2022?: A. Modelo de Arquitectura Empresarial (MAE).</v>
      </c>
      <c r="E65" s="76">
        <f>Autodiagnóstico!F68</f>
        <v>40</v>
      </c>
      <c r="F65" s="98"/>
      <c r="G65" s="99"/>
      <c r="H65" s="99"/>
      <c r="I65" s="99"/>
      <c r="J65" s="99"/>
      <c r="K65" s="99"/>
      <c r="L65" s="100"/>
      <c r="M65" s="21"/>
    </row>
    <row r="66" spans="2:13" ht="38.25">
      <c r="B66" s="148"/>
      <c r="C66" s="144"/>
      <c r="D66" s="75" t="str">
        <f>Autodiagnóstico!E69</f>
        <v>¿Cuáles de los siguientes modelos del Marco de Referencia de Arquitectura Empresarial (MRAE) implementó la entidad durante la vigencia 2022?: B. Modelo de Gestión y Gobierno de TI (MGGTI).</v>
      </c>
      <c r="E66" s="76">
        <f>Autodiagnóstico!F69</f>
        <v>50</v>
      </c>
      <c r="F66" s="90"/>
      <c r="G66" s="91"/>
      <c r="H66" s="91"/>
      <c r="I66" s="91"/>
      <c r="J66" s="91"/>
      <c r="K66" s="91"/>
      <c r="L66" s="94"/>
      <c r="M66" s="21"/>
    </row>
    <row r="67" spans="2:13" ht="38.25">
      <c r="B67" s="148"/>
      <c r="C67" s="144"/>
      <c r="D67" s="75" t="str">
        <f>Autodiagnóstico!E70</f>
        <v>¿Cuáles de los siguientes modelos del Marco de Referencia de Arquitectura Empresarial (MRAE) implementó la entidad durante la vigencia 2022?: C. Modelo de Gestión de Proyectos de TI (MGPTI).</v>
      </c>
      <c r="E67" s="76">
        <f>Autodiagnóstico!F70</f>
        <v>45</v>
      </c>
      <c r="F67" s="90"/>
      <c r="G67" s="91"/>
      <c r="H67" s="91"/>
      <c r="I67" s="91"/>
      <c r="J67" s="91"/>
      <c r="K67" s="91"/>
      <c r="L67" s="94"/>
      <c r="M67" s="21"/>
    </row>
    <row r="68" spans="2:13" ht="38.25">
      <c r="B68" s="148"/>
      <c r="C68" s="144"/>
      <c r="D68" s="75" t="str">
        <f>Autodiagnóstico!E71</f>
        <v>Con respecto al Plan Estratégico de Tecnologías de la Información (PETI), la entidad: A. Lo formuló, se aprobó y se integró al Plan de Acción Anual.</v>
      </c>
      <c r="E68" s="76">
        <f>Autodiagnóstico!F71</f>
        <v>75</v>
      </c>
      <c r="F68" s="90"/>
      <c r="G68" s="91"/>
      <c r="H68" s="91"/>
      <c r="I68" s="91"/>
      <c r="J68" s="91"/>
      <c r="K68" s="91"/>
      <c r="L68" s="94"/>
      <c r="M68" s="21"/>
    </row>
    <row r="69" spans="2:13" ht="38.25">
      <c r="B69" s="148"/>
      <c r="C69" s="144"/>
      <c r="D69" s="75" t="str">
        <f>Autodiagnóstico!E72</f>
        <v>Con respecto al Plan Estratégico de Tecnologías de la Información (PETI), la entidad: B. Elaboró un tablero de control con indicadores para hacer seguimiento a su implementación.</v>
      </c>
      <c r="E69" s="76">
        <f>Autodiagnóstico!F72</f>
        <v>55</v>
      </c>
      <c r="F69" s="90"/>
      <c r="G69" s="91"/>
      <c r="H69" s="91"/>
      <c r="I69" s="91"/>
      <c r="J69" s="91"/>
      <c r="K69" s="91"/>
      <c r="L69" s="94"/>
      <c r="M69" s="21"/>
    </row>
    <row r="70" spans="2:13" ht="25.5">
      <c r="B70" s="148"/>
      <c r="C70" s="144"/>
      <c r="D70" s="75" t="str">
        <f>Autodiagnóstico!E73</f>
        <v>Con respecto al Plan Estratégico de Tecnologías de la Información (PETI), la entidad: C. Implementó la hoja de ruta definida en el PETI.</v>
      </c>
      <c r="E70" s="76">
        <f>Autodiagnóstico!F73</f>
        <v>80</v>
      </c>
      <c r="F70" s="90"/>
      <c r="G70" s="91"/>
      <c r="H70" s="91"/>
      <c r="I70" s="91"/>
      <c r="J70" s="91"/>
      <c r="K70" s="91"/>
      <c r="L70" s="94"/>
      <c r="M70" s="21"/>
    </row>
    <row r="71" spans="2:13" ht="38.25">
      <c r="B71" s="148"/>
      <c r="C71" s="144"/>
      <c r="D71" s="75" t="str">
        <f>Autodiagnóstico!E74</f>
        <v>Con respecto al Plan Estratégico de Tecnologías de la Información (PETI), la entidad: D. Publicó en la sede electrónica de la entidad el PETI.</v>
      </c>
      <c r="E71" s="76">
        <f>Autodiagnóstico!F74</f>
        <v>85</v>
      </c>
      <c r="F71" s="90"/>
      <c r="G71" s="91"/>
      <c r="H71" s="91"/>
      <c r="I71" s="91"/>
      <c r="J71" s="91"/>
      <c r="K71" s="91"/>
      <c r="L71" s="94"/>
      <c r="M71" s="21"/>
    </row>
    <row r="72" spans="2:13" ht="51">
      <c r="B72" s="148"/>
      <c r="C72" s="144"/>
      <c r="D72" s="75" t="str">
        <f>Autodiagnóstico!E75</f>
        <v>Respecto a los ejercicios de Arquitectura Empresarial realizados por la entidad durante la vigencia 2022: A. Se integró el proceso de Arquitectura Empresarial al Sistema de Gestión de Calidad de la entidad.</v>
      </c>
      <c r="E72" s="76">
        <f>Autodiagnóstico!F75</f>
        <v>45</v>
      </c>
      <c r="F72" s="90"/>
      <c r="G72" s="91"/>
      <c r="H72" s="91"/>
      <c r="I72" s="91"/>
      <c r="J72" s="91"/>
      <c r="K72" s="91"/>
      <c r="L72" s="94"/>
      <c r="M72" s="21"/>
    </row>
    <row r="73" spans="2:13" ht="51">
      <c r="B73" s="148"/>
      <c r="C73" s="144"/>
      <c r="D73" s="75" t="str">
        <f>Autodiagnóstico!E76</f>
        <v>Respecto a los ejercicios de Arquitectura Empresarial realizados por la entidad durante la vigencia 2022: B. Se establecieron indicadores de seguimiento a la ejecución de los ejercicios de Arquitectura.</v>
      </c>
      <c r="E73" s="76">
        <f>Autodiagnóstico!F76</f>
        <v>40</v>
      </c>
      <c r="F73" s="90"/>
      <c r="G73" s="91"/>
      <c r="H73" s="91"/>
      <c r="I73" s="91"/>
      <c r="J73" s="91"/>
      <c r="K73" s="91"/>
      <c r="L73" s="94"/>
      <c r="M73" s="21"/>
    </row>
    <row r="74" spans="2:13" ht="51">
      <c r="B74" s="148"/>
      <c r="C74" s="144"/>
      <c r="D74" s="75" t="str">
        <f>Autodiagnóstico!E77</f>
        <v>Respecto a los ejercicios de Arquitectura Empresarial realizados por la entidad durante la vigencia 2022: C. Se cuenta con los roles necesarios para implementar el proceso de Arquitectura Empresarial en la entidad.</v>
      </c>
      <c r="E74" s="76">
        <f>Autodiagnóstico!F77</f>
        <v>45</v>
      </c>
      <c r="F74" s="90"/>
      <c r="G74" s="91"/>
      <c r="H74" s="91"/>
      <c r="I74" s="91"/>
      <c r="J74" s="91"/>
      <c r="K74" s="91"/>
      <c r="L74" s="94"/>
      <c r="M74" s="21"/>
    </row>
    <row r="75" spans="2:13" ht="51">
      <c r="B75" s="148"/>
      <c r="C75" s="144"/>
      <c r="D75" s="75" t="str">
        <f>Autodiagnóstico!E78</f>
        <v>Respecto a los ejercicios de Arquitectura Empresarial realizados por la entidad durante la vigencia 2022: D. Se cuenta con un repositorio para almacenar los ejercicios de Arquitectura Empresarial.</v>
      </c>
      <c r="E75" s="76">
        <f>Autodiagnóstico!F78</f>
        <v>40</v>
      </c>
      <c r="F75" s="90"/>
      <c r="G75" s="91"/>
      <c r="H75" s="91"/>
      <c r="I75" s="91"/>
      <c r="J75" s="91"/>
      <c r="K75" s="91"/>
      <c r="L75" s="94"/>
      <c r="M75" s="21"/>
    </row>
    <row r="76" spans="2:13" ht="51">
      <c r="B76" s="148"/>
      <c r="C76" s="144"/>
      <c r="D76" s="75" t="str">
        <f>Autodiagnóstico!E79</f>
        <v>Respecto a los ejercicios de Arquitectura Empresarial realizados por la entidad durante la vigencia 2022: E. Se desarrolló una hoja de ruta de Arquitectura Empresarial y se hace seguimiento a su implementación.</v>
      </c>
      <c r="E76" s="76">
        <f>Autodiagnóstico!F79</f>
        <v>40</v>
      </c>
      <c r="F76" s="90"/>
      <c r="G76" s="91"/>
      <c r="H76" s="91"/>
      <c r="I76" s="91"/>
      <c r="J76" s="91"/>
      <c r="K76" s="91"/>
      <c r="L76" s="94"/>
      <c r="M76" s="21"/>
    </row>
    <row r="77" spans="2:13" ht="38.25">
      <c r="B77" s="148"/>
      <c r="C77" s="144"/>
      <c r="D77" s="75" t="str">
        <f>Autodiagnóstico!E80</f>
        <v>Respecto a los ejercicios de Arquitectura Empresarial realizados por la entidad durante la vigencia 2022: F. La entidad no ha realizado ejercicios de Arquitectura Empresarial</v>
      </c>
      <c r="E77" s="76">
        <f>Autodiagnóstico!F80</f>
        <v>35</v>
      </c>
      <c r="F77" s="90"/>
      <c r="G77" s="91"/>
      <c r="H77" s="91"/>
      <c r="I77" s="91"/>
      <c r="J77" s="91"/>
      <c r="K77" s="91"/>
      <c r="L77" s="94"/>
      <c r="M77" s="21"/>
    </row>
    <row r="78" spans="2:13" ht="51">
      <c r="B78" s="148"/>
      <c r="C78" s="144"/>
      <c r="D78" s="75" t="str">
        <f>Autodiagnóstico!E81</f>
        <v>Con respecto a la gestión de proyectos con componentes de TI durante la vigencia 2022, la entidad: A. Estableció los planes de comunicaciones para la gestión de cada proyecto con componentes de TI.</v>
      </c>
      <c r="E78" s="76">
        <f>Autodiagnóstico!F81</f>
        <v>60</v>
      </c>
      <c r="F78" s="90"/>
      <c r="G78" s="91"/>
      <c r="H78" s="91"/>
      <c r="I78" s="91"/>
      <c r="J78" s="91"/>
      <c r="K78" s="91"/>
      <c r="L78" s="94"/>
      <c r="M78" s="21"/>
    </row>
    <row r="79" spans="2:13" ht="38.25">
      <c r="B79" s="148"/>
      <c r="C79" s="144"/>
      <c r="D79" s="75" t="str">
        <f>Autodiagnóstico!E82</f>
        <v>Con respecto a la gestión de proyectos con componentes de TI durante la vigencia 2022, la entidad: B. Determinó el alcance y se priorizaron las actividades de cada proyecto.</v>
      </c>
      <c r="E79" s="76">
        <f>Autodiagnóstico!F82</f>
        <v>55</v>
      </c>
      <c r="F79" s="90"/>
      <c r="G79" s="91"/>
      <c r="H79" s="91"/>
      <c r="I79" s="91"/>
      <c r="J79" s="91"/>
      <c r="K79" s="91"/>
      <c r="L79" s="94"/>
      <c r="M79" s="21"/>
    </row>
    <row r="80" spans="2:13" ht="38.25">
      <c r="B80" s="148"/>
      <c r="C80" s="144"/>
      <c r="D80" s="75" t="str">
        <f>Autodiagnóstico!E83</f>
        <v>Con respecto a la gestión de proyectos con componentes de TI durante la vigencia 2022, la entidad: C. Realizó seguimiento a su ejecución a través de indicadores de eficiencia y eficacia.</v>
      </c>
      <c r="E80" s="76">
        <f>Autodiagnóstico!F83</f>
        <v>50</v>
      </c>
      <c r="F80" s="90"/>
      <c r="G80" s="91"/>
      <c r="H80" s="91"/>
      <c r="I80" s="91"/>
      <c r="J80" s="91"/>
      <c r="K80" s="91"/>
      <c r="L80" s="94"/>
      <c r="M80" s="21"/>
    </row>
    <row r="81" spans="2:13" ht="38.25">
      <c r="B81" s="148"/>
      <c r="C81" s="144"/>
      <c r="D81" s="75" t="str">
        <f>Autodiagnóstico!E84</f>
        <v>Con respecto a la gestión de proyectos con componentes de TI durante la vigencia 2022, la entidad: D. Realizó análisis y tratamiento de riesgos.</v>
      </c>
      <c r="E81" s="76">
        <f>Autodiagnóstico!F84</f>
        <v>45</v>
      </c>
      <c r="F81" s="90"/>
      <c r="G81" s="91"/>
      <c r="H81" s="91"/>
      <c r="I81" s="91"/>
      <c r="J81" s="91"/>
      <c r="K81" s="91"/>
      <c r="L81" s="94"/>
      <c r="M81" s="21"/>
    </row>
    <row r="82" spans="2:13" ht="25.5">
      <c r="B82" s="148"/>
      <c r="C82" s="144"/>
      <c r="D82" s="75" t="str">
        <f>Autodiagnóstico!E85</f>
        <v>Con respecto a la gestión y gobierno de TI durante la vigencia 2022, la entidad: A. Definió un catálogo de servicios de TI.</v>
      </c>
      <c r="E82" s="76">
        <f>Autodiagnóstico!F85</f>
        <v>85</v>
      </c>
      <c r="F82" s="90"/>
      <c r="G82" s="91"/>
      <c r="H82" s="91"/>
      <c r="I82" s="91"/>
      <c r="J82" s="91"/>
      <c r="K82" s="91"/>
      <c r="L82" s="94"/>
      <c r="M82" s="21"/>
    </row>
    <row r="83" spans="2:13" ht="51">
      <c r="B83" s="148"/>
      <c r="C83" s="144"/>
      <c r="D83" s="75" t="str">
        <f>Autodiagnóstico!E86</f>
        <v>Con respecto a la gestión y gobierno de TI durante la vigencia 2022, la entidad: B. Definió un proceso de gestión y gobierno de TI, formalizado a través del Sistema Integrado de Gestión de Calidad de la entidad.</v>
      </c>
      <c r="E83" s="76">
        <f>Autodiagnóstico!F86</f>
        <v>50</v>
      </c>
      <c r="F83" s="90"/>
      <c r="G83" s="91"/>
      <c r="H83" s="91"/>
      <c r="I83" s="91"/>
      <c r="J83" s="91"/>
      <c r="K83" s="91"/>
      <c r="L83" s="94"/>
      <c r="M83" s="21"/>
    </row>
    <row r="84" spans="2:13" ht="51">
      <c r="B84" s="148"/>
      <c r="C84" s="144"/>
      <c r="D84" s="75" t="str">
        <f>Autodiagnóstico!E87</f>
        <v>Con respecto a la gestión y gobierno de TI durante la vigencia 2022, la entidad: C. Hizo seguimiento a los procesos asociados a la gestión y gobierno de TI mediante indicadores de eficiencia y eficacia.</v>
      </c>
      <c r="E84" s="76">
        <f>Autodiagnóstico!F87</f>
        <v>45</v>
      </c>
      <c r="F84" s="90"/>
      <c r="G84" s="91"/>
      <c r="H84" s="91"/>
      <c r="I84" s="91"/>
      <c r="J84" s="91"/>
      <c r="K84" s="91"/>
      <c r="L84" s="94"/>
      <c r="M84" s="21"/>
    </row>
    <row r="85" spans="2:13" ht="63.75">
      <c r="B85" s="148"/>
      <c r="C85" s="144"/>
      <c r="D85" s="75" t="str">
        <f>Autodiagnóstico!E88</f>
        <v>Con respecto a la gestión y gobierno de TI durante la vigencia 2022, la entidad: D. Desarrolló e implementó una estrategia de uso y apropiación de tecnologías actuales y emergentes, por ejemplo: blockchain (cadena de bloques), inteligencia artificial, internet de las cosas (IoT), automatización robótica de procesos.</v>
      </c>
      <c r="E85" s="76">
        <f>Autodiagnóstico!F88</f>
        <v>20</v>
      </c>
      <c r="F85" s="90"/>
      <c r="G85" s="91"/>
      <c r="H85" s="91"/>
      <c r="I85" s="91"/>
      <c r="J85" s="91"/>
      <c r="K85" s="91"/>
      <c r="L85" s="94"/>
      <c r="M85" s="21"/>
    </row>
    <row r="86" spans="2:13" ht="38.25">
      <c r="B86" s="148"/>
      <c r="C86" s="144"/>
      <c r="D86" s="75" t="str">
        <f>Autodiagnóstico!E89</f>
        <v>Con respecto a la gestión y gobierno de TI durante la vigencia 2022, la entidad: E. Consolidó el conocimiento y las lecciones aprendidas del área de TI.</v>
      </c>
      <c r="E86" s="76">
        <f>Autodiagnóstico!F89</f>
        <v>55</v>
      </c>
      <c r="F86" s="90"/>
      <c r="G86" s="91"/>
      <c r="H86" s="91"/>
      <c r="I86" s="91"/>
      <c r="J86" s="91"/>
      <c r="K86" s="91"/>
      <c r="L86" s="94"/>
      <c r="M86" s="21"/>
    </row>
    <row r="87" spans="2:13" ht="25.5">
      <c r="B87" s="148"/>
      <c r="C87" s="144"/>
      <c r="D87" s="75" t="str">
        <f>Autodiagnóstico!E90</f>
        <v>La entidad ha adoptado las fases de planeación, implementación y pruebas de funcionalidad de IPv6.</v>
      </c>
      <c r="E87" s="76">
        <f>Autodiagnóstico!F90</f>
        <v>20</v>
      </c>
      <c r="F87" s="90"/>
      <c r="G87" s="91"/>
      <c r="H87" s="91"/>
      <c r="I87" s="91"/>
      <c r="J87" s="91"/>
      <c r="K87" s="91"/>
      <c r="L87" s="94"/>
      <c r="M87" s="21"/>
    </row>
    <row r="88" spans="2:13" ht="25.5">
      <c r="B88" s="148"/>
      <c r="C88" s="144"/>
      <c r="D88" s="75" t="str">
        <f>Autodiagnóstico!E91</f>
        <v>¿Qué actividades de la fase 1 del modelo de adopción de IPv6 ya implementó la entidad? A. Inventario de TI.</v>
      </c>
      <c r="E88" s="76">
        <f>Autodiagnóstico!F91</f>
        <v>30</v>
      </c>
      <c r="F88" s="90"/>
      <c r="G88" s="91"/>
      <c r="H88" s="91"/>
      <c r="I88" s="91"/>
      <c r="J88" s="91"/>
      <c r="K88" s="91"/>
      <c r="L88" s="94"/>
      <c r="M88" s="21"/>
    </row>
    <row r="89" spans="2:13" ht="25.5">
      <c r="B89" s="148"/>
      <c r="C89" s="144"/>
      <c r="D89" s="75" t="str">
        <f>Autodiagnóstico!E92</f>
        <v>¿Qué actividades de la fase 1 del modelo de adopción de IPv6 ya implementó la entidad? B. Plan de diagnóstico.</v>
      </c>
      <c r="E89" s="76">
        <f>Autodiagnóstico!F92</f>
        <v>25</v>
      </c>
      <c r="F89" s="90"/>
      <c r="G89" s="91"/>
      <c r="H89" s="91"/>
      <c r="I89" s="91"/>
      <c r="J89" s="91"/>
      <c r="K89" s="91"/>
      <c r="L89" s="94"/>
      <c r="M89" s="21"/>
    </row>
    <row r="90" spans="2:13" ht="25.5">
      <c r="B90" s="148"/>
      <c r="C90" s="144"/>
      <c r="D90" s="75" t="str">
        <f>Autodiagnóstico!E93</f>
        <v>¿Qué actividades de la fase 1 del modelo de adopción de IPv6 ya implementó la entidad? C. Plan de direccionamiento IPv6.</v>
      </c>
      <c r="E90" s="76">
        <f>Autodiagnóstico!F93</f>
        <v>1</v>
      </c>
      <c r="F90" s="90"/>
      <c r="G90" s="91"/>
      <c r="H90" s="91"/>
      <c r="I90" s="91"/>
      <c r="J90" s="91"/>
      <c r="K90" s="91"/>
      <c r="L90" s="94"/>
      <c r="M90" s="21"/>
    </row>
    <row r="91" spans="2:13" ht="25.5">
      <c r="B91" s="148"/>
      <c r="C91" s="144"/>
      <c r="D91" s="75" t="str">
        <f>Autodiagnóstico!E94</f>
        <v>¿Qué actividades de la fase 1 del modelo de adopción de IPv6 ya implementó la entidad? D. Diseño detallado de red.</v>
      </c>
      <c r="E91" s="76">
        <f>Autodiagnóstico!F94</f>
        <v>1</v>
      </c>
      <c r="F91" s="90"/>
      <c r="G91" s="91"/>
      <c r="H91" s="91"/>
      <c r="I91" s="91"/>
      <c r="J91" s="91"/>
      <c r="K91" s="91"/>
      <c r="L91" s="94"/>
      <c r="M91" s="21"/>
    </row>
    <row r="92" spans="2:13" ht="25.5">
      <c r="B92" s="148"/>
      <c r="C92" s="144"/>
      <c r="D92" s="75" t="str">
        <f>Autodiagnóstico!E95</f>
        <v>¿Qué actividades de la fase 1 del modelo de adopción de IPv6 ya implementó la entidad? E. Plan de contingencias para IPv6.</v>
      </c>
      <c r="E92" s="76">
        <f>Autodiagnóstico!F95</f>
        <v>1</v>
      </c>
      <c r="F92" s="90"/>
      <c r="G92" s="91"/>
      <c r="H92" s="91"/>
      <c r="I92" s="91"/>
      <c r="J92" s="91"/>
      <c r="K92" s="91"/>
      <c r="L92" s="94"/>
      <c r="M92" s="21"/>
    </row>
    <row r="93" spans="2:13" ht="38.25">
      <c r="B93" s="148"/>
      <c r="C93" s="144"/>
      <c r="D93" s="75" t="str">
        <f>Autodiagnóstico!E96</f>
        <v>¿Qué actividades de las fases 2 y 3 del modelo de adopción de IPv6 ya implementó la entidad? A. Documento de activación de políticas de seguridad para IPv6 (Fase 2).</v>
      </c>
      <c r="E93" s="76">
        <f>Autodiagnóstico!F96</f>
        <v>1</v>
      </c>
      <c r="F93" s="90"/>
      <c r="G93" s="91"/>
      <c r="H93" s="91"/>
      <c r="I93" s="91"/>
      <c r="J93" s="91"/>
      <c r="K93" s="91"/>
      <c r="L93" s="94"/>
      <c r="M93" s="21"/>
    </row>
    <row r="94" spans="2:13" ht="38.25">
      <c r="B94" s="148"/>
      <c r="C94" s="144"/>
      <c r="D94" s="75" t="str">
        <f>Autodiagnóstico!E97</f>
        <v>¿Qué actividades de las fases 2 y 3 del modelo de adopción de IPv6 ya implementó la entidad? B. Informe de pruebas piloto y de implementación de IPv6 (Fase 2 y 3).</v>
      </c>
      <c r="E94" s="76">
        <f>Autodiagnóstico!F97</f>
        <v>1</v>
      </c>
      <c r="F94" s="90"/>
      <c r="G94" s="91"/>
      <c r="H94" s="91"/>
      <c r="I94" s="91"/>
      <c r="J94" s="91"/>
      <c r="K94" s="91"/>
      <c r="L94" s="94"/>
      <c r="M94" s="21"/>
    </row>
    <row r="95" spans="2:13" ht="51">
      <c r="B95" s="148"/>
      <c r="C95" s="144"/>
      <c r="D95" s="75" t="str">
        <f>Autodiagnóstico!E98</f>
        <v>¿Qué actividades de las fases 2 y 3 del modelo de adopción de IPv6 ya implementó la entidad? C. Acta de cumplimiento a satisfacción sobre el funcionamiento e implementación de los elementos que fueron intervenidos con IPv6.</v>
      </c>
      <c r="E95" s="76">
        <f>Autodiagnóstico!F98</f>
        <v>1</v>
      </c>
      <c r="F95" s="90"/>
      <c r="G95" s="91"/>
      <c r="H95" s="91"/>
      <c r="I95" s="91"/>
      <c r="J95" s="91"/>
      <c r="K95" s="91"/>
      <c r="L95" s="94"/>
      <c r="M95" s="21"/>
    </row>
    <row r="96" spans="2:13" ht="51">
      <c r="B96" s="148"/>
      <c r="C96" s="144"/>
      <c r="D96" s="75" t="str">
        <f>Autodiagnóstico!E99</f>
        <v>¿La entidad reportó en la herramienta de seguimiento habilitada por el Ministerio TIC (https://micrositios.mintic.gov.co/ipv6/control/app/login.php) el avance en la adopción de IPv6? A. Si.</v>
      </c>
      <c r="E96" s="76">
        <f>Autodiagnóstico!F99</f>
        <v>1</v>
      </c>
      <c r="F96" s="90"/>
      <c r="G96" s="91"/>
      <c r="H96" s="91"/>
      <c r="I96" s="91"/>
      <c r="J96" s="91"/>
      <c r="K96" s="91"/>
      <c r="L96" s="94"/>
      <c r="M96" s="21"/>
    </row>
    <row r="97" spans="2:13" ht="25.5">
      <c r="B97" s="148"/>
      <c r="C97" s="144"/>
      <c r="D97" s="75" t="str">
        <f>Autodiagnóstico!E100</f>
        <v>¿La entidad está registrada en la Tienda Virtual del Estado Colombiano (TVEC)? A. Si.</v>
      </c>
      <c r="E97" s="76">
        <f>Autodiagnóstico!F100</f>
        <v>30</v>
      </c>
      <c r="F97" s="90"/>
      <c r="G97" s="91"/>
      <c r="H97" s="91"/>
      <c r="I97" s="91"/>
      <c r="J97" s="91"/>
      <c r="K97" s="91"/>
      <c r="L97" s="94"/>
      <c r="M97" s="21"/>
    </row>
    <row r="98" spans="2:13" ht="51">
      <c r="B98" s="148"/>
      <c r="C98" s="144"/>
      <c r="D98" s="75" t="str">
        <f>Autodiagnóstico!E101</f>
        <v>Para la adquisición de productos, bienes y servicios de TI durante la vigencia 2022, la entidad: A. Utilizó los Acuerdos Marco de Precios (AMP)  o Instrumentos de Agregación de demanda (IAD) disponibles en la Tienda Virtual del Estado Colombiano (TVEC).</v>
      </c>
      <c r="E98" s="76">
        <f>Autodiagnóstico!F101</f>
        <v>30</v>
      </c>
      <c r="F98" s="90"/>
      <c r="G98" s="91"/>
      <c r="H98" s="91"/>
      <c r="I98" s="91"/>
      <c r="J98" s="91"/>
      <c r="K98" s="91"/>
      <c r="L98" s="94"/>
      <c r="M98" s="21"/>
    </row>
    <row r="99" spans="2:13" ht="51">
      <c r="B99" s="148"/>
      <c r="C99" s="144"/>
      <c r="D99" s="75" t="str">
        <f>Autodiagnóstico!E102</f>
        <v>Para la adquisición de productos, bienes y servicios de TI durante la vigencia 2022, la entidad: B. Utilizó las grandes superficies disponibles en la Tienda Virtual del Estado Colombiano (TVEC). Indique cuáles superficies y qué productos.</v>
      </c>
      <c r="E99" s="76">
        <f>Autodiagnóstico!F102</f>
        <v>10</v>
      </c>
      <c r="F99" s="90"/>
      <c r="G99" s="91"/>
      <c r="H99" s="91"/>
      <c r="I99" s="91"/>
      <c r="J99" s="91"/>
      <c r="K99" s="91"/>
      <c r="L99" s="94"/>
      <c r="M99" s="21"/>
    </row>
    <row r="100" spans="2:13" ht="38.25">
      <c r="B100" s="148"/>
      <c r="C100" s="144" t="str">
        <f>Autodiagnóstico!C103</f>
        <v>Cultura y apropiación</v>
      </c>
      <c r="D100" s="75" t="str">
        <f>Autodiagnóstico!E103</f>
        <v>Indique los grupos que fueron capacitados por la entidad en temáticas de la Política de Gobierno Digital durante la vigencia 2022: A. Servidores.</v>
      </c>
      <c r="E100" s="76">
        <f>Autodiagnóstico!F103</f>
        <v>75</v>
      </c>
      <c r="F100" s="98"/>
      <c r="G100" s="99"/>
      <c r="H100" s="99"/>
      <c r="I100" s="99"/>
      <c r="J100" s="99"/>
      <c r="K100" s="99"/>
      <c r="L100" s="100"/>
      <c r="M100" s="21"/>
    </row>
    <row r="101" spans="2:13" ht="38.25">
      <c r="B101" s="148"/>
      <c r="C101" s="144"/>
      <c r="D101" s="75" t="str">
        <f>Autodiagnóstico!E104</f>
        <v>Indique los grupos que fueron capacitados por la entidad en temáticas de la Política de Gobierno Digital durante la vigencia 2022: B. Contratistas.</v>
      </c>
      <c r="E101" s="76">
        <f>Autodiagnóstico!F104</f>
        <v>70</v>
      </c>
      <c r="F101" s="90"/>
      <c r="G101" s="91"/>
      <c r="H101" s="91"/>
      <c r="I101" s="91"/>
      <c r="J101" s="91"/>
      <c r="K101" s="91"/>
      <c r="L101" s="94"/>
      <c r="M101" s="21"/>
    </row>
    <row r="102" spans="2:13" ht="51">
      <c r="B102" s="148"/>
      <c r="C102" s="144"/>
      <c r="D102" s="75" t="str">
        <f>Autodiagnóstico!E105</f>
        <v>Indique los grupos que fueron capacitados por la entidad en temáticas de la Política de Gobierno Digital durante la vigencia 2022: C. Grupos de valor e interés (ciudadanía, sector privado, sociedad civil, academia, otras entidades públicas).</v>
      </c>
      <c r="E102" s="76">
        <f>Autodiagnóstico!F105</f>
        <v>75</v>
      </c>
      <c r="F102" s="90"/>
      <c r="G102" s="91"/>
      <c r="H102" s="91"/>
      <c r="I102" s="91"/>
      <c r="J102" s="91"/>
      <c r="K102" s="91"/>
      <c r="L102" s="94"/>
      <c r="M102" s="21"/>
    </row>
    <row r="103" spans="2:13" ht="51">
      <c r="B103" s="148"/>
      <c r="C103" s="144"/>
      <c r="D103" s="75" t="str">
        <f>Autodiagnóstico!E106</f>
        <v>Indique los grupos que fueron capacitados por la entidad en temáticas de la Política de Gobierno Digital durante la vigencia 2022: D. La entidad no implementó estrategias de capacitación sobre la Política de Gobierno Digital</v>
      </c>
      <c r="E103" s="76" t="str">
        <f>Autodiagnóstico!F106</f>
        <v>NA</v>
      </c>
      <c r="F103" s="90"/>
      <c r="G103" s="91"/>
      <c r="H103" s="91"/>
      <c r="I103" s="91"/>
      <c r="J103" s="91"/>
      <c r="K103" s="91"/>
      <c r="L103" s="94"/>
      <c r="M103" s="21"/>
    </row>
    <row r="104" spans="2:13" ht="51">
      <c r="B104" s="148"/>
      <c r="C104" s="144"/>
      <c r="D104" s="75" t="str">
        <f>Autodiagnóstico!E107</f>
        <v>Indique las estrategias que implementó la entidad durante la vigencia 2022 para capacitar a servidores y contratistas en la Política de Gobierno Digital: A. Cursos dispuestos por el Ministerio de Tecnologías de la Información y las Comunicaciones.</v>
      </c>
      <c r="E104" s="76">
        <f>Autodiagnóstico!F107</f>
        <v>30</v>
      </c>
      <c r="F104" s="90"/>
      <c r="G104" s="91"/>
      <c r="H104" s="91"/>
      <c r="I104" s="91"/>
      <c r="J104" s="91"/>
      <c r="K104" s="91"/>
      <c r="L104" s="94"/>
      <c r="M104" s="21"/>
    </row>
    <row r="105" spans="2:13" ht="51">
      <c r="B105" s="148"/>
      <c r="C105" s="144"/>
      <c r="D105" s="75" t="str">
        <f>Autodiagnóstico!E108</f>
        <v>Indique las estrategias que implementó la entidad durante la vigencia 2022 para capacitar a servidores y contratistas en la Política de Gobierno Digital: B. Capacitaciones dispuestas en el Plan de Capacitaciones de la entidad.</v>
      </c>
      <c r="E105" s="76">
        <f>Autodiagnóstico!F108</f>
        <v>75</v>
      </c>
      <c r="F105" s="90"/>
      <c r="G105" s="91"/>
      <c r="H105" s="91"/>
      <c r="I105" s="91"/>
      <c r="J105" s="91"/>
      <c r="K105" s="91"/>
      <c r="L105" s="94"/>
      <c r="M105" s="21"/>
    </row>
    <row r="106" spans="2:13" ht="38.25">
      <c r="B106" s="148"/>
      <c r="C106" s="144"/>
      <c r="D106" s="75" t="str">
        <f>Autodiagnóstico!E109</f>
        <v>¿Cuáles de las siguientes temáticas de la Política de Gobierno Digital incluyó la entidad en sus estrategias de capacitación a servidores y contratistas durante la vigencia 2022? A. Gobernanza.</v>
      </c>
      <c r="E106" s="76">
        <f>Autodiagnóstico!F109</f>
        <v>70</v>
      </c>
      <c r="F106" s="90"/>
      <c r="G106" s="91"/>
      <c r="H106" s="91"/>
      <c r="I106" s="91"/>
      <c r="J106" s="91"/>
      <c r="K106" s="91"/>
      <c r="L106" s="94"/>
      <c r="M106" s="21"/>
    </row>
    <row r="107" spans="2:13" ht="51">
      <c r="B107" s="148"/>
      <c r="C107" s="144"/>
      <c r="D107" s="75" t="str">
        <f>Autodiagnóstico!E110</f>
        <v>¿Cuáles de las siguientes temáticas de la Política de Gobierno Digital incluyó la entidad en sus estrategias de capacitación a servidores y contratistas durante la vigencia 2022? B. Innovación Pública Digital.</v>
      </c>
      <c r="E107" s="76">
        <f>Autodiagnóstico!F110</f>
        <v>65</v>
      </c>
      <c r="F107" s="90"/>
      <c r="G107" s="91"/>
      <c r="H107" s="91"/>
      <c r="I107" s="91"/>
      <c r="J107" s="91"/>
      <c r="K107" s="91"/>
      <c r="L107" s="94"/>
      <c r="M107" s="21"/>
    </row>
    <row r="108" spans="2:13" ht="51">
      <c r="B108" s="148"/>
      <c r="C108" s="144"/>
      <c r="D108" s="75" t="str">
        <f>Autodiagnóstico!E111</f>
        <v>¿Cuáles de las siguientes temáticas de la Política de Gobierno Digital incluyó la entidad en sus estrategias de capacitación a servidores y contratistas durante la vigencia 2022? C. Arquitectura de TI.</v>
      </c>
      <c r="E108" s="76">
        <f>Autodiagnóstico!F111</f>
        <v>60</v>
      </c>
      <c r="F108" s="90"/>
      <c r="G108" s="91"/>
      <c r="H108" s="91"/>
      <c r="I108" s="91"/>
      <c r="J108" s="91"/>
      <c r="K108" s="91"/>
      <c r="L108" s="94"/>
      <c r="M108" s="21"/>
    </row>
    <row r="109" spans="2:13" ht="51">
      <c r="B109" s="148"/>
      <c r="C109" s="144"/>
      <c r="D109" s="75" t="str">
        <f>Autodiagnóstico!E112</f>
        <v>¿Cuáles de las siguientes temáticas de la Política de Gobierno Digital incluyó la entidad en sus estrategias de capacitación a servidores y contratistas durante la vigencia 2022? D. Seguridad y Privacidad de la Información.</v>
      </c>
      <c r="E109" s="76">
        <f>Autodiagnóstico!F112</f>
        <v>90</v>
      </c>
      <c r="F109" s="90"/>
      <c r="G109" s="91"/>
      <c r="H109" s="91"/>
      <c r="I109" s="91"/>
      <c r="J109" s="91"/>
      <c r="K109" s="91"/>
      <c r="L109" s="94"/>
      <c r="M109" s="21"/>
    </row>
    <row r="110" spans="2:13" ht="51">
      <c r="B110" s="148"/>
      <c r="C110" s="144"/>
      <c r="D110" s="75" t="str">
        <f>Autodiagnóstico!E113</f>
        <v>¿Cuáles de las siguientes temáticas de la Política de Gobierno Digital incluyó la entidad en sus estrategias de capacitación a servidores y contratistas durante la vigencia 2022? E. Cultura y apropiación.</v>
      </c>
      <c r="E110" s="76">
        <f>Autodiagnóstico!F113</f>
        <v>80</v>
      </c>
      <c r="F110" s="90"/>
      <c r="G110" s="91"/>
      <c r="H110" s="91"/>
      <c r="I110" s="91"/>
      <c r="J110" s="91"/>
      <c r="K110" s="91"/>
      <c r="L110" s="94"/>
      <c r="M110" s="21"/>
    </row>
    <row r="111" spans="2:13" ht="51">
      <c r="B111" s="148"/>
      <c r="C111" s="144"/>
      <c r="D111" s="75" t="str">
        <f>Autodiagnóstico!E114</f>
        <v>¿Cuáles de las siguientes temáticas de la Política de Gobierno Digital incluyó la entidad en sus estrategias de capacitación a servidores y contratistas durante la vigencia 2022? F. Servicios Ciudadanos Digitales.</v>
      </c>
      <c r="E111" s="76">
        <f>Autodiagnóstico!F114</f>
        <v>75</v>
      </c>
      <c r="F111" s="90"/>
      <c r="G111" s="91"/>
      <c r="H111" s="91"/>
      <c r="I111" s="91"/>
      <c r="J111" s="91"/>
      <c r="K111" s="91"/>
      <c r="L111" s="94"/>
      <c r="M111" s="21"/>
    </row>
    <row r="112" spans="2:13" ht="51">
      <c r="B112" s="148"/>
      <c r="C112" s="144"/>
      <c r="D112" s="75" t="str">
        <f>Autodiagnóstico!E115</f>
        <v>¿Cuáles de las siguientes temáticas de la Política de Gobierno Digital incluyó la entidad en sus estrategias de capacitación a servidores y contratistas durante la vigencia 2022? G. Decisiones basadas en datos.</v>
      </c>
      <c r="E112" s="76">
        <f>Autodiagnóstico!F115</f>
        <v>60</v>
      </c>
      <c r="F112" s="90"/>
      <c r="G112" s="91"/>
      <c r="H112" s="91"/>
      <c r="I112" s="91"/>
      <c r="J112" s="91"/>
      <c r="K112" s="91"/>
      <c r="L112" s="94"/>
      <c r="M112" s="21"/>
    </row>
    <row r="113" spans="2:13" ht="51">
      <c r="B113" s="148"/>
      <c r="C113" s="144"/>
      <c r="D113" s="75" t="str">
        <f>Autodiagnóstico!E116</f>
        <v>¿Cuáles de las siguientes temáticas de la Política de Gobierno Digital incluyó la entidad en sus estrategias de capacitación a servidores y contratistas durante la vigencia 2022? H. Estado Abierto.</v>
      </c>
      <c r="E113" s="76">
        <f>Autodiagnóstico!F116</f>
        <v>70</v>
      </c>
      <c r="F113" s="90"/>
      <c r="G113" s="91"/>
      <c r="H113" s="91"/>
      <c r="I113" s="91"/>
      <c r="J113" s="91"/>
      <c r="K113" s="91"/>
      <c r="L113" s="94"/>
      <c r="M113" s="21"/>
    </row>
    <row r="114" spans="2:13" ht="51">
      <c r="B114" s="148"/>
      <c r="C114" s="144"/>
      <c r="D114" s="75" t="str">
        <f>Autodiagnóstico!E117</f>
        <v>¿Cuáles de las siguientes temáticas de la Política de Gobierno Digital incluyó la entidad en sus estrategias de capacitación a servidores y contratistas durante la vigencia 2022? I. Servicios y Procesos Inteligentes.</v>
      </c>
      <c r="E114" s="76">
        <f>Autodiagnóstico!F117</f>
        <v>60</v>
      </c>
      <c r="F114" s="90"/>
      <c r="G114" s="91"/>
      <c r="H114" s="91"/>
      <c r="I114" s="91"/>
      <c r="J114" s="91"/>
      <c r="K114" s="91"/>
      <c r="L114" s="94"/>
      <c r="M114" s="21"/>
    </row>
    <row r="115" spans="2:13" ht="51">
      <c r="B115" s="148"/>
      <c r="C115" s="144"/>
      <c r="D115" s="75" t="str">
        <f>Autodiagnóstico!E118</f>
        <v>¿Cuáles de las siguientes temáticas de la Política de Gobierno Digital incluyó la entidad en sus estrategias de capacitación a servidores y contratistas durante la vigencia 2022? J. Proyectos de Transformación Digital.</v>
      </c>
      <c r="E115" s="76">
        <f>Autodiagnóstico!F118</f>
        <v>30</v>
      </c>
      <c r="F115" s="90"/>
      <c r="G115" s="91"/>
      <c r="H115" s="91"/>
      <c r="I115" s="91"/>
      <c r="J115" s="91"/>
      <c r="K115" s="91"/>
      <c r="L115" s="94"/>
      <c r="M115" s="21"/>
    </row>
    <row r="116" spans="2:13" ht="51">
      <c r="B116" s="148"/>
      <c r="C116" s="144"/>
      <c r="D116" s="75" t="str">
        <f>Autodiagnóstico!E119</f>
        <v>¿Cuáles de las siguientes temáticas de la Política de Gobierno Digital incluyó la entidad en sus estrategias de capacitación a servidores y contratistas durante la vigencia 2022? K. Estrategias de Ciudades y Territorios Inteligentes.</v>
      </c>
      <c r="E116" s="76">
        <f>Autodiagnóstico!F119</f>
        <v>30</v>
      </c>
      <c r="F116" s="90"/>
      <c r="G116" s="91"/>
      <c r="H116" s="91"/>
      <c r="I116" s="91"/>
      <c r="J116" s="91"/>
      <c r="K116" s="91"/>
      <c r="L116" s="94"/>
      <c r="M116" s="21"/>
    </row>
    <row r="117" spans="2:13" ht="63.75">
      <c r="B117" s="148"/>
      <c r="C117" s="144"/>
      <c r="D117" s="75" t="str">
        <f>Autodiagnóstico!E120</f>
        <v>Indique las estrategias que se implementaron durante la vigencia 2022 para capacitar a los grupos de valor e interés en el uso de los medios digitales dispuestos para acceder a la oferta institucional e interactuar con la entidad: A. Cursos en línea dispuestos en la sede electrónica de la entidad.</v>
      </c>
      <c r="E117" s="76">
        <f>Autodiagnóstico!F120</f>
        <v>85</v>
      </c>
      <c r="F117" s="90"/>
      <c r="G117" s="91"/>
      <c r="H117" s="91"/>
      <c r="I117" s="91"/>
      <c r="J117" s="91"/>
      <c r="K117" s="91"/>
      <c r="L117" s="94"/>
      <c r="M117" s="21"/>
    </row>
    <row r="118" spans="2:13" ht="63.75">
      <c r="B118" s="148"/>
      <c r="C118" s="144"/>
      <c r="D118" s="75" t="str">
        <f>Autodiagnóstico!E121</f>
        <v>Indique las estrategias que se implementaron durante la vigencia 2022 para capacitar a los grupos de valor e interés en el uso de los medios digitales dispuestos para acceder a la oferta institucional e interactuar con la entidad: B. Talleres o capacitaciones virtuales realizadas por la entidad.</v>
      </c>
      <c r="E118" s="76">
        <f>Autodiagnóstico!F121</f>
        <v>74</v>
      </c>
      <c r="F118" s="90"/>
      <c r="G118" s="91"/>
      <c r="H118" s="91"/>
      <c r="I118" s="91"/>
      <c r="J118" s="91"/>
      <c r="K118" s="91"/>
      <c r="L118" s="94"/>
      <c r="M118" s="21"/>
    </row>
    <row r="119" spans="2:13" ht="63.75">
      <c r="B119" s="148"/>
      <c r="C119" s="144"/>
      <c r="D119" s="75" t="str">
        <f>Autodiagnóstico!E122</f>
        <v>Indique las estrategias que se implementaron durante la vigencia 2022 para capacitar a los grupos de valor e interés en el uso de los medios digitales dispuestos para acceder a la oferta institucional e interactuar con la entidad: C. Talleres o capacitaciones presenciales realizadas por la entidad.</v>
      </c>
      <c r="E119" s="76">
        <f>Autodiagnóstico!F122</f>
        <v>80</v>
      </c>
      <c r="F119" s="90"/>
      <c r="G119" s="91"/>
      <c r="H119" s="91"/>
      <c r="I119" s="91"/>
      <c r="J119" s="91"/>
      <c r="K119" s="91"/>
      <c r="L119" s="94"/>
      <c r="M119" s="21"/>
    </row>
    <row r="120" spans="2:13" ht="51">
      <c r="B120" s="148"/>
      <c r="C120" s="144"/>
      <c r="D120" s="75" t="str">
        <f>Autodiagnóstico!E123</f>
        <v>¿Cuáles de las siguientes temáticas abordó la entidad en las estrategias de capacitación a sus grupos de valor e interés durante la vigencia 2022? A. Acceso a información publicada en la sede electrónica de la entidad.</v>
      </c>
      <c r="E120" s="76">
        <f>Autodiagnóstico!F123</f>
        <v>80</v>
      </c>
      <c r="F120" s="90"/>
      <c r="G120" s="91"/>
      <c r="H120" s="91"/>
      <c r="I120" s="91"/>
      <c r="J120" s="91"/>
      <c r="K120" s="91"/>
      <c r="L120" s="94"/>
      <c r="M120" s="21"/>
    </row>
    <row r="121" spans="2:13" ht="38.25">
      <c r="B121" s="148"/>
      <c r="C121" s="144"/>
      <c r="D121" s="75" t="str">
        <f>Autodiagnóstico!E124</f>
        <v>¿Cuáles de las siguientes temáticas abordó la entidad en las estrategias de capacitación a sus grupos de valor e interés durante la vigencia 2022? B. Uso de canales de atención virtual.</v>
      </c>
      <c r="E121" s="76">
        <f>Autodiagnóstico!F124</f>
        <v>80</v>
      </c>
      <c r="F121" s="90"/>
      <c r="G121" s="91"/>
      <c r="H121" s="91"/>
      <c r="I121" s="91"/>
      <c r="J121" s="91"/>
      <c r="K121" s="91"/>
      <c r="L121" s="94"/>
      <c r="M121" s="21"/>
    </row>
    <row r="122" spans="2:13" ht="51">
      <c r="B122" s="148"/>
      <c r="C122" s="144"/>
      <c r="D122" s="75" t="str">
        <f>Autodiagnóstico!E125</f>
        <v>¿Cuáles de las siguientes temáticas abordó la entidad en las estrategias de capacitación a sus grupos de valor e interés durante la vigencia 2022? C. Gestión de PQRSD a través de la sede electrónica de la entidad.</v>
      </c>
      <c r="E122" s="76">
        <f>Autodiagnóstico!F125</f>
        <v>98</v>
      </c>
      <c r="F122" s="90"/>
      <c r="G122" s="91"/>
      <c r="H122" s="91"/>
      <c r="I122" s="91"/>
      <c r="J122" s="91"/>
      <c r="K122" s="91"/>
      <c r="L122" s="94"/>
      <c r="M122" s="21"/>
    </row>
    <row r="123" spans="2:13" ht="51">
      <c r="B123" s="148"/>
      <c r="C123" s="144"/>
      <c r="D123" s="75" t="str">
        <f>Autodiagnóstico!E126</f>
        <v>¿Cuáles de las siguientes temáticas abordó la entidad en las estrategias de capacitación a sus grupos de valor e interés durante la vigencia 2022? D. Acceso a trámites y servicios digitales dispuestos por la entidad a través de su sede electrónica.</v>
      </c>
      <c r="E123" s="76">
        <f>Autodiagnóstico!F126</f>
        <v>86</v>
      </c>
      <c r="F123" s="90"/>
      <c r="G123" s="91"/>
      <c r="H123" s="91"/>
      <c r="I123" s="91"/>
      <c r="J123" s="91"/>
      <c r="K123" s="91"/>
      <c r="L123" s="94"/>
      <c r="M123" s="21"/>
    </row>
    <row r="124" spans="2:13" ht="51">
      <c r="B124" s="148"/>
      <c r="C124" s="144"/>
      <c r="D124" s="75" t="str">
        <f>Autodiagnóstico!E127</f>
        <v>¿Cuáles de las siguientes temáticas abordó la entidad en las estrategias de capacitación a sus grupos de valor e interés durante la vigencia 2022? E. Participación en la gestión institucional a través de medios digitales.</v>
      </c>
      <c r="E124" s="76">
        <f>Autodiagnóstico!F127</f>
        <v>93</v>
      </c>
      <c r="F124" s="95"/>
      <c r="G124" s="96"/>
      <c r="H124" s="96"/>
      <c r="I124" s="96"/>
      <c r="J124" s="96"/>
      <c r="K124" s="96"/>
      <c r="L124" s="97"/>
      <c r="M124" s="21"/>
    </row>
    <row r="125" spans="2:13" ht="25.5">
      <c r="B125" s="148"/>
      <c r="C125" s="144" t="str">
        <f>Autodiagnóstico!C128</f>
        <v>Seguridad y privacidad de la información</v>
      </c>
      <c r="D125" s="75" t="str">
        <f>Autodiagnóstico!E128</f>
        <v>¿La entidad ha implementado el Modelo de Seguridad y Privacidad de la Información (MSPI)? A. Sí.</v>
      </c>
      <c r="E125" s="76">
        <f>Autodiagnóstico!F128</f>
        <v>90</v>
      </c>
      <c r="F125" s="98"/>
      <c r="G125" s="99"/>
      <c r="H125" s="99"/>
      <c r="I125" s="99"/>
      <c r="J125" s="99"/>
      <c r="K125" s="99"/>
      <c r="L125" s="100"/>
      <c r="M125" s="21"/>
    </row>
    <row r="126" spans="2:13" ht="63.75">
      <c r="B126" s="148"/>
      <c r="C126" s="144"/>
      <c r="D126" s="75" t="str">
        <f>Autodiagnóstico!E129</f>
        <v xml:space="preserve">¿La entidad elaboró un diagnóstico de seguridad y privacidad de la información para la vigencia, construido a través de la herramienta de autodiagnóstico del Modelo de Seguridad y Privacidad de la Información (MSPI)? A. Se elaboró y se aprobó por parte del Comité de Gestión y Desempeño Institucional. </v>
      </c>
      <c r="E126" s="76">
        <f>Autodiagnóstico!F129</f>
        <v>94</v>
      </c>
      <c r="F126" s="90"/>
      <c r="G126" s="91"/>
      <c r="H126" s="91"/>
      <c r="I126" s="91"/>
      <c r="J126" s="91"/>
      <c r="K126" s="91"/>
      <c r="L126" s="94"/>
      <c r="M126" s="21"/>
    </row>
    <row r="127" spans="2:13" ht="38.25">
      <c r="B127" s="148"/>
      <c r="C127" s="144"/>
      <c r="D127" s="75" t="str">
        <f>Autodiagnóstico!E130</f>
        <v xml:space="preserve">La política de seguridad y privacidad de la información de la entidad: A. Está formulada, aprobada, implementada y se actualiza mediante un proceso de mejora continua. </v>
      </c>
      <c r="E127" s="76">
        <f>Autodiagnóstico!F130</f>
        <v>95</v>
      </c>
      <c r="F127" s="90"/>
      <c r="G127" s="91"/>
      <c r="H127" s="91"/>
      <c r="I127" s="91"/>
      <c r="J127" s="91"/>
      <c r="K127" s="91"/>
      <c r="L127" s="94"/>
      <c r="M127" s="21"/>
    </row>
    <row r="128" spans="2:13" ht="51">
      <c r="B128" s="148"/>
      <c r="C128" s="144"/>
      <c r="D128" s="75" t="str">
        <f>Autodiagnóstico!E131</f>
        <v xml:space="preserve">¿La entidad contó con procedimientos de seguridad y privacidad de la información? A. Los procedimientos estaban definidos, aprobados, implementados, y se actualizan mediante un proceso de mejora continua. </v>
      </c>
      <c r="E128" s="76">
        <f>Autodiagnóstico!F131</f>
        <v>95</v>
      </c>
      <c r="F128" s="90"/>
      <c r="G128" s="91"/>
      <c r="H128" s="91"/>
      <c r="I128" s="91"/>
      <c r="J128" s="91"/>
      <c r="K128" s="91"/>
      <c r="L128" s="94"/>
      <c r="M128" s="21"/>
    </row>
    <row r="129" spans="2:13" ht="38.25">
      <c r="B129" s="148"/>
      <c r="C129" s="144"/>
      <c r="D129" s="75" t="str">
        <f>Autodiagnóstico!E132</f>
        <v xml:space="preserve">Con respecto al inventario de activos de seguridad y privacidad de la información de la entidad: A. El inventario estaba aprobado, clasificado y se actualiza mediante un proceso de mejora continua. </v>
      </c>
      <c r="E129" s="76">
        <f>Autodiagnóstico!F132</f>
        <v>90</v>
      </c>
      <c r="F129" s="90"/>
      <c r="G129" s="91"/>
      <c r="H129" s="91"/>
      <c r="I129" s="91"/>
      <c r="J129" s="91"/>
      <c r="K129" s="91"/>
      <c r="L129" s="94"/>
      <c r="M129" s="21"/>
    </row>
    <row r="130" spans="2:13" ht="51">
      <c r="B130" s="148"/>
      <c r="C130" s="144"/>
      <c r="D130" s="75" t="str">
        <f>Autodiagnóstico!E133</f>
        <v xml:space="preserve">Con respecto a los riesgos de seguridad y privacidad de la información de la entidad: A. Los identificó, están aprobados, se implementó un proceso para valorarlos y se actualizan mediante un proceso de mejora continua. </v>
      </c>
      <c r="E130" s="76">
        <f>Autodiagnóstico!F133</f>
        <v>91</v>
      </c>
      <c r="F130" s="90"/>
      <c r="G130" s="91"/>
      <c r="H130" s="91"/>
      <c r="I130" s="91"/>
      <c r="J130" s="91"/>
      <c r="K130" s="91"/>
      <c r="L130" s="94"/>
      <c r="M130" s="21"/>
    </row>
    <row r="131" spans="2:13" ht="25.5">
      <c r="B131" s="148"/>
      <c r="C131" s="144"/>
      <c r="D131" s="75" t="str">
        <f>Autodiagnóstico!E134</f>
        <v>¿La entidad implementó el plan de tratamiento de riesgos de seguridad de la información? A. Si.</v>
      </c>
      <c r="E131" s="76">
        <f>Autodiagnóstico!F134</f>
        <v>95</v>
      </c>
      <c r="F131" s="90"/>
      <c r="G131" s="91"/>
      <c r="H131" s="91"/>
      <c r="I131" s="91"/>
      <c r="J131" s="91"/>
      <c r="K131" s="91"/>
      <c r="L131" s="94"/>
      <c r="M131" s="21"/>
    </row>
    <row r="132" spans="2:13" ht="51">
      <c r="B132" s="148"/>
      <c r="C132" s="144"/>
      <c r="D132" s="75" t="str">
        <f>Autodiagnóstico!E135</f>
        <v xml:space="preserve">Con respecto al plan operacional de seguridad y privacidad de la información de la entidad: A. El plan estaba aprobado, implementado y se actualiza mediante un proceso de mejora continua. </v>
      </c>
      <c r="E132" s="76">
        <f>Autodiagnóstico!F135</f>
        <v>90</v>
      </c>
      <c r="F132" s="90"/>
      <c r="G132" s="91"/>
      <c r="H132" s="91"/>
      <c r="I132" s="91"/>
      <c r="J132" s="91"/>
      <c r="K132" s="91"/>
      <c r="L132" s="94"/>
      <c r="M132" s="21"/>
    </row>
    <row r="133" spans="2:13" ht="51">
      <c r="B133" s="148"/>
      <c r="C133" s="144"/>
      <c r="D133" s="75" t="str">
        <f>Autodiagnóstico!E136</f>
        <v>Con respecto a los indicadores de implementación del Modelo de Seguridad y Privacidad de la Información (MSPI) en la entidad: A. Los indicadores estaban definidos, aprobados e implementados, y se actualizan mediante un proceso de mejora continua.</v>
      </c>
      <c r="E133" s="76">
        <f>Autodiagnóstico!F136</f>
        <v>90</v>
      </c>
      <c r="F133" s="90"/>
      <c r="G133" s="91"/>
      <c r="H133" s="91"/>
      <c r="I133" s="91"/>
      <c r="J133" s="91"/>
      <c r="K133" s="91"/>
      <c r="L133" s="94"/>
      <c r="M133" s="21"/>
    </row>
    <row r="134" spans="2:13" ht="38.25">
      <c r="B134" s="148"/>
      <c r="C134" s="144"/>
      <c r="D134" s="75" t="str">
        <f>Autodiagnóstico!E137</f>
        <v>Con respecto a las auditorias de seguridad de la información de la vigencia 2022: A. La entidad realizó auditorías internas, externas y de certificación o recertificación respecto al estándar ISO 27001.</v>
      </c>
      <c r="E134" s="76">
        <f>Autodiagnóstico!F137</f>
        <v>50</v>
      </c>
      <c r="F134" s="90"/>
      <c r="G134" s="91"/>
      <c r="H134" s="91"/>
      <c r="I134" s="91"/>
      <c r="J134" s="91"/>
      <c r="K134" s="91"/>
      <c r="L134" s="94"/>
      <c r="M134" s="21"/>
    </row>
    <row r="135" spans="2:13" ht="51">
      <c r="B135" s="148"/>
      <c r="C135" s="144"/>
      <c r="D135" s="75" t="str">
        <f>Autodiagnóstico!E138</f>
        <v>¿La entidad realizó análisis de vulnerabilidades de seguridad a los activos de información (hardware, software, aplicaciones, redes) en la vigencia 2022? A. Si, lo realizó el CSIRT Gobierno, ColCert o un CSIRT sectorial.</v>
      </c>
      <c r="E135" s="76">
        <f>Autodiagnóstico!F138</f>
        <v>90</v>
      </c>
      <c r="F135" s="90"/>
      <c r="G135" s="91"/>
      <c r="H135" s="91"/>
      <c r="I135" s="91"/>
      <c r="J135" s="91"/>
      <c r="K135" s="91"/>
      <c r="L135" s="94"/>
      <c r="M135" s="21"/>
    </row>
    <row r="136" spans="2:13" ht="51">
      <c r="B136" s="148"/>
      <c r="C136" s="144"/>
      <c r="D136" s="75" t="str">
        <f>Autodiagnóstico!E139</f>
        <v>¿La entidad realizó pruebas de recuperación de información y continuidad de los sistemas de información críticos en la vigencia 2022? A. Si, realizó pruebas de recuperación de la información a todos los sistemas críticos.</v>
      </c>
      <c r="E136" s="76">
        <f>Autodiagnóstico!F139</f>
        <v>85</v>
      </c>
      <c r="F136" s="95"/>
      <c r="G136" s="96"/>
      <c r="H136" s="96"/>
      <c r="I136" s="96"/>
      <c r="J136" s="96"/>
      <c r="K136" s="96"/>
      <c r="L136" s="97"/>
      <c r="M136" s="21"/>
    </row>
    <row r="137" spans="2:13">
      <c r="B137" s="148"/>
      <c r="C137" s="144" t="str">
        <f>Autodiagnóstico!C140</f>
        <v>Servicios y procesos inteligentes</v>
      </c>
      <c r="D137" s="75" t="str">
        <f>Autodiagnóstico!E140</f>
        <v>Porcentaje de trámites total o parcialmente en línea.</v>
      </c>
      <c r="E137" s="76">
        <f>Autodiagnóstico!F140</f>
        <v>55</v>
      </c>
      <c r="F137" s="98"/>
      <c r="G137" s="99"/>
      <c r="H137" s="99"/>
      <c r="I137" s="99"/>
      <c r="J137" s="99"/>
      <c r="K137" s="99"/>
      <c r="L137" s="100"/>
      <c r="M137" s="21"/>
    </row>
    <row r="138" spans="2:13" ht="25.5">
      <c r="B138" s="148"/>
      <c r="C138" s="144"/>
      <c r="D138" s="75" t="str">
        <f>Autodiagnóstico!E141</f>
        <v>Porcentaje de otros procedimientos administrativos total o parcialmente en línea.</v>
      </c>
      <c r="E138" s="76">
        <f>Autodiagnóstico!F141</f>
        <v>65</v>
      </c>
      <c r="F138" s="90"/>
      <c r="G138" s="91"/>
      <c r="H138" s="91"/>
      <c r="I138" s="91"/>
      <c r="J138" s="91"/>
      <c r="K138" s="91"/>
      <c r="L138" s="94"/>
      <c r="M138" s="21"/>
    </row>
    <row r="139" spans="2:13" ht="25.5">
      <c r="B139" s="148"/>
      <c r="C139" s="144"/>
      <c r="D139" s="75" t="str">
        <f>Autodiagnóstico!E142</f>
        <v>Porcentaje de trámites total o parcialmente en línea que cuentan con caracterización de usuarios.</v>
      </c>
      <c r="E139" s="76">
        <f>Autodiagnóstico!F142</f>
        <v>40</v>
      </c>
      <c r="F139" s="90"/>
      <c r="G139" s="91"/>
      <c r="H139" s="91"/>
      <c r="I139" s="91"/>
      <c r="J139" s="91"/>
      <c r="K139" s="91"/>
      <c r="L139" s="94"/>
      <c r="M139" s="21"/>
    </row>
    <row r="140" spans="2:13" ht="25.5">
      <c r="B140" s="73"/>
      <c r="C140" s="144"/>
      <c r="D140" s="75" t="str">
        <f>Autodiagnóstico!E143</f>
        <v>Porcentaje de otros procedimientos administrativos total o parcialmente en línea que cuentan con caracterización de usuarios.</v>
      </c>
      <c r="E140" s="76">
        <f>Autodiagnóstico!F143</f>
        <v>55</v>
      </c>
      <c r="F140" s="90"/>
      <c r="G140" s="91"/>
      <c r="H140" s="91"/>
      <c r="I140" s="91"/>
      <c r="J140" s="91"/>
      <c r="K140" s="91"/>
      <c r="L140" s="94"/>
      <c r="M140" s="21"/>
    </row>
    <row r="141" spans="2:13" ht="38.25">
      <c r="B141" s="73"/>
      <c r="C141" s="144"/>
      <c r="D141" s="75" t="str">
        <f>Autodiagnóstico!E144</f>
        <v>Porcentaje de trámites total o parcialmente en línea que cumplen con todos los criterios de accesibilidad web, definidos en el anexo 1 de la Resolución MinTIC 1519 de 2020.</v>
      </c>
      <c r="E141" s="76">
        <f>Autodiagnóstico!F144</f>
        <v>60</v>
      </c>
      <c r="F141" s="90"/>
      <c r="G141" s="91"/>
      <c r="H141" s="91"/>
      <c r="I141" s="91"/>
      <c r="J141" s="91"/>
      <c r="K141" s="91"/>
      <c r="L141" s="94"/>
      <c r="M141" s="21"/>
    </row>
    <row r="142" spans="2:13" ht="51">
      <c r="B142" s="73"/>
      <c r="C142" s="144"/>
      <c r="D142" s="75" t="str">
        <f>Autodiagnóstico!E145</f>
        <v>Porcentaje de otros procedimientos administrativos total o parcialmente en línea que cumplen con todos los criterios de accesibilidad web, definidos en el anexo 1 de la Resolución MinTIC 1519 de 2020.</v>
      </c>
      <c r="E142" s="76">
        <f>Autodiagnóstico!F145</f>
        <v>60</v>
      </c>
      <c r="F142" s="90"/>
      <c r="G142" s="91"/>
      <c r="H142" s="91"/>
      <c r="I142" s="91"/>
      <c r="J142" s="91"/>
      <c r="K142" s="91"/>
      <c r="L142" s="94"/>
      <c r="M142" s="21"/>
    </row>
    <row r="143" spans="2:13" ht="25.5">
      <c r="B143" s="73"/>
      <c r="C143" s="144"/>
      <c r="D143" s="75" t="str">
        <f>Autodiagnóstico!E146</f>
        <v>Porcentaje de trámites total o parcialmente en línea que cumplen con criterios de usabilidad web.</v>
      </c>
      <c r="E143" s="76">
        <f>Autodiagnóstico!F146</f>
        <v>60</v>
      </c>
      <c r="F143" s="90"/>
      <c r="G143" s="91"/>
      <c r="H143" s="91"/>
      <c r="I143" s="91"/>
      <c r="J143" s="91"/>
      <c r="K143" s="91"/>
      <c r="L143" s="94"/>
      <c r="M143" s="21"/>
    </row>
    <row r="144" spans="2:13" ht="25.5">
      <c r="B144" s="73"/>
      <c r="C144" s="144"/>
      <c r="D144" s="75" t="str">
        <f>Autodiagnóstico!E147</f>
        <v>Porcentaje de otros procedimientos administrativos total o parcialmente en línea que cumplen con criterios de usabilidad web.</v>
      </c>
      <c r="E144" s="76">
        <f>Autodiagnóstico!F147</f>
        <v>65</v>
      </c>
      <c r="F144" s="90"/>
      <c r="G144" s="91"/>
      <c r="H144" s="91"/>
      <c r="I144" s="91"/>
      <c r="J144" s="91"/>
      <c r="K144" s="91"/>
      <c r="L144" s="94"/>
      <c r="M144" s="21"/>
    </row>
    <row r="145" spans="2:13" ht="25.5">
      <c r="B145" s="73"/>
      <c r="C145" s="144"/>
      <c r="D145" s="75" t="str">
        <f>Autodiagnóstico!E148</f>
        <v>Porcentaje de trámites total o parcialmente en línea que permiten a los usuarios hacer seguimiento en línea.</v>
      </c>
      <c r="E145" s="76">
        <f>Autodiagnóstico!F148</f>
        <v>35</v>
      </c>
      <c r="F145" s="90"/>
      <c r="G145" s="91"/>
      <c r="H145" s="91"/>
      <c r="I145" s="91"/>
      <c r="J145" s="91"/>
      <c r="K145" s="91"/>
      <c r="L145" s="94"/>
      <c r="M145" s="21"/>
    </row>
    <row r="146" spans="2:13" ht="38.25">
      <c r="B146" s="73"/>
      <c r="C146" s="144"/>
      <c r="D146" s="75" t="str">
        <f>Autodiagnóstico!E149</f>
        <v>Porcentaje de otros procedimientos administrativos total o parcialmente en línea que permiten a los usuarios hacer seguimiento en línea.</v>
      </c>
      <c r="E146" s="76">
        <f>Autodiagnóstico!F149</f>
        <v>50</v>
      </c>
      <c r="F146" s="90"/>
      <c r="G146" s="91"/>
      <c r="H146" s="91"/>
      <c r="I146" s="91"/>
      <c r="J146" s="91"/>
      <c r="K146" s="91"/>
      <c r="L146" s="94"/>
      <c r="M146" s="21"/>
    </row>
    <row r="147" spans="2:13" ht="25.5">
      <c r="B147" s="73"/>
      <c r="C147" s="144"/>
      <c r="D147" s="75" t="str">
        <f>Autodiagnóstico!E150</f>
        <v>Porcentaje de usuarios satisfechos con el uso de los trámites total o parcialmente en línea.</v>
      </c>
      <c r="E147" s="76">
        <f>Autodiagnóstico!F150</f>
        <v>60</v>
      </c>
      <c r="F147" s="90"/>
      <c r="G147" s="91"/>
      <c r="H147" s="91"/>
      <c r="I147" s="91"/>
      <c r="J147" s="91"/>
      <c r="K147" s="91"/>
      <c r="L147" s="94"/>
      <c r="M147" s="21"/>
    </row>
    <row r="148" spans="2:13">
      <c r="B148" s="73"/>
      <c r="C148" s="144"/>
      <c r="D148" s="75" t="str">
        <f>Autodiagnóstico!E151</f>
        <v>Porcentaje de trámites digitalizados.</v>
      </c>
      <c r="E148" s="76">
        <f>Autodiagnóstico!F151</f>
        <v>50</v>
      </c>
      <c r="F148" s="90"/>
      <c r="G148" s="91"/>
      <c r="H148" s="91"/>
      <c r="I148" s="91"/>
      <c r="J148" s="91"/>
      <c r="K148" s="91"/>
      <c r="L148" s="94"/>
      <c r="M148" s="21"/>
    </row>
    <row r="149" spans="2:13">
      <c r="B149" s="73"/>
      <c r="C149" s="144"/>
      <c r="D149" s="75" t="str">
        <f>Autodiagnóstico!E152</f>
        <v>Porcentaje de trámites automatizados.</v>
      </c>
      <c r="E149" s="76">
        <f>Autodiagnóstico!F152</f>
        <v>30</v>
      </c>
      <c r="F149" s="90"/>
      <c r="G149" s="91"/>
      <c r="H149" s="91"/>
      <c r="I149" s="91"/>
      <c r="J149" s="91"/>
      <c r="K149" s="91"/>
      <c r="L149" s="94"/>
      <c r="M149" s="21"/>
    </row>
    <row r="150" spans="2:13" ht="13.9" customHeight="1">
      <c r="B150" s="73"/>
      <c r="C150" s="145" t="str">
        <f>Autodiagnóstico!C153</f>
        <v>Servicios ciudadanos digitales</v>
      </c>
      <c r="D150" s="75" t="str">
        <f>Autodiagnóstico!E153</f>
        <v>Porcentaje de servicios de intercambio de información para la realización de trámites vinculados a X-ROAD.</v>
      </c>
      <c r="E150" s="76">
        <f>Autodiagnóstico!F153</f>
        <v>20</v>
      </c>
      <c r="F150" s="98"/>
      <c r="G150" s="99"/>
      <c r="H150" s="99"/>
      <c r="I150" s="99"/>
      <c r="J150" s="99"/>
      <c r="K150" s="99"/>
      <c r="L150" s="100"/>
      <c r="M150" s="21"/>
    </row>
    <row r="151" spans="2:13" ht="13.9" customHeight="1">
      <c r="B151" s="73"/>
      <c r="C151" s="146"/>
      <c r="D151" s="75" t="str">
        <f>Autodiagnóstico!E154</f>
        <v>Porcentaje de trámites que usan el servicio de autenticación digital de los Servicios Ciudadanos Digitales para verificar la identidad de sus usuarios.</v>
      </c>
      <c r="E151" s="76">
        <f>Autodiagnóstico!F154</f>
        <v>20</v>
      </c>
      <c r="F151" s="90"/>
      <c r="G151" s="91"/>
      <c r="H151" s="91"/>
      <c r="I151" s="91"/>
      <c r="J151" s="91"/>
      <c r="K151" s="91"/>
      <c r="L151" s="94"/>
      <c r="M151" s="21"/>
    </row>
    <row r="152" spans="2:13" ht="13.9" customHeight="1">
      <c r="B152" s="73"/>
      <c r="C152" s="146"/>
      <c r="D152" s="75" t="str">
        <f>Autodiagnóstico!E155</f>
        <v>Porcentaje de servicios de intercambio de información para la realización de otros procedimientos administrativos vinculados a X-ROAD.</v>
      </c>
      <c r="E152" s="76">
        <f>Autodiagnóstico!F155</f>
        <v>20</v>
      </c>
      <c r="F152" s="90"/>
      <c r="G152" s="91"/>
      <c r="H152" s="91"/>
      <c r="I152" s="91"/>
      <c r="J152" s="91"/>
      <c r="K152" s="91"/>
      <c r="L152" s="94"/>
      <c r="M152" s="21"/>
    </row>
    <row r="153" spans="2:13" ht="13.9" customHeight="1">
      <c r="B153" s="73"/>
      <c r="C153" s="146"/>
      <c r="D153" s="75" t="str">
        <f>Autodiagnóstico!E156</f>
        <v>Porcentaje de servicios de intercambio de información para la realización de consultas de acceso a la información pública vinculados a X-ROAD.</v>
      </c>
      <c r="E153" s="76">
        <f>Autodiagnóstico!F156</f>
        <v>20</v>
      </c>
      <c r="F153" s="90"/>
      <c r="G153" s="91"/>
      <c r="H153" s="91"/>
      <c r="I153" s="91"/>
      <c r="J153" s="91"/>
      <c r="K153" s="91"/>
      <c r="L153" s="94"/>
      <c r="M153" s="21"/>
    </row>
    <row r="154" spans="2:13" ht="13.9" customHeight="1">
      <c r="B154" s="73"/>
      <c r="C154" s="146"/>
      <c r="D154" s="75" t="str">
        <f>Autodiagnóstico!E157</f>
        <v>Para vincularse al servicio de interoperabilidad, ¿la entidad dispuso de un servidor con las características establecidas en el anexo 2 del Decreto 620 de 2020? A. Si.</v>
      </c>
      <c r="E154" s="76">
        <f>Autodiagnóstico!F157</f>
        <v>20</v>
      </c>
      <c r="F154" s="90"/>
      <c r="G154" s="91"/>
      <c r="H154" s="91"/>
      <c r="I154" s="91"/>
      <c r="J154" s="91"/>
      <c r="K154" s="91"/>
      <c r="L154" s="94"/>
      <c r="M154" s="21"/>
    </row>
    <row r="155" spans="2:13" ht="13.9" customHeight="1">
      <c r="B155" s="73"/>
      <c r="C155" s="146"/>
      <c r="D155" s="75" t="str">
        <f>Autodiagnóstico!E158</f>
        <v>El servicio de interoperabilidad a través de la plataforma X-ROAD le ha permitido a la entidad: A. Reducir los tiempos de respuesta de los trámites.</v>
      </c>
      <c r="E155" s="76">
        <f>Autodiagnóstico!F158</f>
        <v>20</v>
      </c>
      <c r="F155" s="90"/>
      <c r="G155" s="91"/>
      <c r="H155" s="91"/>
      <c r="I155" s="91"/>
      <c r="J155" s="91"/>
      <c r="K155" s="91"/>
      <c r="L155" s="94"/>
      <c r="M155" s="21"/>
    </row>
    <row r="156" spans="2:13" ht="13.9" customHeight="1">
      <c r="B156" s="73"/>
      <c r="C156" s="146"/>
      <c r="D156" s="75" t="str">
        <f>Autodiagnóstico!E159</f>
        <v>El servicio de interoperabilidad a través de la plataforma X-ROAD le ha permitido a la entidad: B. Reducir los costos de operación.</v>
      </c>
      <c r="E156" s="76">
        <f>Autodiagnóstico!F159</f>
        <v>20</v>
      </c>
      <c r="F156" s="90"/>
      <c r="G156" s="91"/>
      <c r="H156" s="91"/>
      <c r="I156" s="91"/>
      <c r="J156" s="91"/>
      <c r="K156" s="91"/>
      <c r="L156" s="94"/>
      <c r="M156" s="21"/>
    </row>
    <row r="157" spans="2:13" ht="13.9" customHeight="1">
      <c r="B157" s="73"/>
      <c r="C157" s="146"/>
      <c r="D157" s="75" t="str">
        <f>Autodiagnóstico!E160</f>
        <v xml:space="preserve">El servicio de interoperabilidad a través de la plataforma X-ROAD le ha permitido a la entidad: D. Según las mediciones adelantadas por la entidad, el servicio de Interoperabilidad no le ha generado beneficios. </v>
      </c>
      <c r="E157" s="76">
        <f>Autodiagnóstico!F160</f>
        <v>30</v>
      </c>
      <c r="F157" s="90"/>
      <c r="G157" s="91"/>
      <c r="H157" s="91"/>
      <c r="I157" s="91"/>
      <c r="J157" s="91"/>
      <c r="K157" s="91"/>
      <c r="L157" s="94"/>
      <c r="M157" s="21"/>
    </row>
    <row r="158" spans="2:13" ht="13.9" customHeight="1">
      <c r="B158" s="73"/>
      <c r="C158" s="146"/>
      <c r="D158" s="75" t="str">
        <f>Autodiagnóstico!E161</f>
        <v>Porcentaje de documentos resultantes de los trámites que están disponibles en la Carpeta Ciudadana Digital.</v>
      </c>
      <c r="E158" s="76">
        <f>Autodiagnóstico!F161</f>
        <v>20</v>
      </c>
      <c r="F158" s="90"/>
      <c r="G158" s="91"/>
      <c r="H158" s="91"/>
      <c r="I158" s="91"/>
      <c r="J158" s="91"/>
      <c r="K158" s="91"/>
      <c r="L158" s="94"/>
      <c r="M158" s="21"/>
    </row>
    <row r="159" spans="2:13" ht="13.9" customHeight="1">
      <c r="B159" s="73"/>
      <c r="C159" s="146"/>
      <c r="D159" s="75" t="str">
        <f>Autodiagnóstico!E162</f>
        <v>El servicio de Carpeta Ciudadana Digital le ha permitido a la entidad: A. Reducir el número de PQRSD en la entidad.</v>
      </c>
      <c r="E159" s="76">
        <f>Autodiagnóstico!F162</f>
        <v>20</v>
      </c>
      <c r="F159" s="90"/>
      <c r="G159" s="91"/>
      <c r="H159" s="91"/>
      <c r="I159" s="91"/>
      <c r="J159" s="91"/>
      <c r="K159" s="91"/>
      <c r="L159" s="94"/>
      <c r="M159" s="21"/>
    </row>
    <row r="160" spans="2:13" ht="13.9" customHeight="1">
      <c r="B160" s="73"/>
      <c r="C160" s="146"/>
      <c r="D160" s="75" t="str">
        <f>Autodiagnóstico!E163</f>
        <v>El servicio de Carpeta Ciudadana Digital le ha permitido a la entidad: B. Reducir los tiempos de respuesta de los trámites.</v>
      </c>
      <c r="E160" s="76">
        <f>Autodiagnóstico!F163</f>
        <v>20</v>
      </c>
      <c r="F160" s="90"/>
      <c r="G160" s="91"/>
      <c r="H160" s="91"/>
      <c r="I160" s="91"/>
      <c r="J160" s="91"/>
      <c r="K160" s="91"/>
      <c r="L160" s="94"/>
      <c r="M160" s="21"/>
    </row>
    <row r="161" spans="2:13" ht="13.9" customHeight="1">
      <c r="B161" s="73"/>
      <c r="C161" s="147"/>
      <c r="D161" s="75" t="str">
        <f>Autodiagnóstico!E164</f>
        <v>El servicio de Carpeta Ciudadana Digital le ha permitido a la entidad: C. Reducir el consumo de papel necesario para dar respuesta a los trámites.</v>
      </c>
      <c r="E161" s="76">
        <f>Autodiagnóstico!F164</f>
        <v>20</v>
      </c>
      <c r="F161" s="90"/>
      <c r="G161" s="91"/>
      <c r="H161" s="91"/>
      <c r="I161" s="91"/>
      <c r="J161" s="91"/>
      <c r="K161" s="91"/>
      <c r="L161" s="94"/>
      <c r="M161" s="21"/>
    </row>
    <row r="162" spans="2:13" ht="13.9" customHeight="1">
      <c r="B162" s="73"/>
      <c r="C162" s="145" t="str">
        <f>Autodiagnóstico!C165</f>
        <v>Decisiones basadas en datos</v>
      </c>
      <c r="D162" s="75" t="str">
        <f>Autodiagnóstico!E165</f>
        <v>Para apoyar la toma de decisiones relacionadas con su misionalidad, la entidad: A. Utilizó datos propios de la entidad.</v>
      </c>
      <c r="E162" s="76">
        <f>Autodiagnóstico!F165</f>
        <v>70</v>
      </c>
      <c r="F162" s="98"/>
      <c r="G162" s="99"/>
      <c r="H162" s="99"/>
      <c r="I162" s="99"/>
      <c r="J162" s="99"/>
      <c r="K162" s="99"/>
      <c r="L162" s="100"/>
      <c r="M162" s="21"/>
    </row>
    <row r="163" spans="2:13" ht="13.9" customHeight="1">
      <c r="B163" s="73"/>
      <c r="C163" s="146"/>
      <c r="D163" s="75" t="str">
        <f>Autodiagnóstico!E166</f>
        <v>Para apoyar la toma de decisiones relacionadas con su misionalidad, la entidad: B. Utilizó datos externos a la entidad.</v>
      </c>
      <c r="E163" s="76">
        <f>Autodiagnóstico!F166</f>
        <v>55</v>
      </c>
      <c r="F163" s="90"/>
      <c r="G163" s="91"/>
      <c r="H163" s="91"/>
      <c r="I163" s="91"/>
      <c r="J163" s="91"/>
      <c r="K163" s="91"/>
      <c r="L163" s="94"/>
      <c r="M163" s="21"/>
    </row>
    <row r="164" spans="2:13" ht="13.9" customHeight="1">
      <c r="B164" s="73"/>
      <c r="C164" s="146"/>
      <c r="D164" s="75" t="str">
        <f>Autodiagnóstico!E167</f>
        <v>En cuáles de los siguientes niveles la entidad toma decisiones basadas en datos: A. Estratégico: es el nivel en el que se definen las políticas, estrategias y prioridades para el desarrollo de la infraestructura de datos. Determina los objetivos a largo plazo y el modo en que las partes interesadas han de interactuar entre sí.</v>
      </c>
      <c r="E164" s="76">
        <f>Autodiagnóstico!F167</f>
        <v>60</v>
      </c>
      <c r="F164" s="90"/>
      <c r="G164" s="91"/>
      <c r="H164" s="91"/>
      <c r="I164" s="91"/>
      <c r="J164" s="91"/>
      <c r="K164" s="91"/>
      <c r="L164" s="94"/>
      <c r="M164" s="21"/>
    </row>
    <row r="165" spans="2:13" ht="13.9" customHeight="1">
      <c r="B165" s="73"/>
      <c r="C165" s="146"/>
      <c r="D165" s="75" t="str">
        <f>Autodiagnóstico!E168</f>
        <v>En cuáles de los siguientes niveles la entidad toma decisiones basadas en datos: B. Táctico: es el nivel en el que se elaboran los planes, programas, iniciativas, proyectos, procesos y procedimientos para alcanzar los objetivos definidos por el nivel estratégico. Efectúa el control de la gestión realizada por el nivel operacional y soporta las decisiones que se toman y que afectan a las múltiples partes interesadas.</v>
      </c>
      <c r="E165" s="76">
        <f>Autodiagnóstico!F168</f>
        <v>65</v>
      </c>
      <c r="F165" s="90"/>
      <c r="G165" s="91"/>
      <c r="H165" s="91"/>
      <c r="I165" s="91"/>
      <c r="J165" s="91"/>
      <c r="K165" s="91"/>
      <c r="L165" s="94"/>
      <c r="M165" s="21"/>
    </row>
    <row r="166" spans="2:13" ht="13.9" customHeight="1">
      <c r="B166" s="73"/>
      <c r="C166" s="146"/>
      <c r="D166" s="75" t="str">
        <f>Autodiagnóstico!E169</f>
        <v>En cuáles de los siguientes niveles la entidad toma decisiones basadas en datos: C. Operacional: es el nivel en el que se implementan y llevan a cabo los lineamientos, actividades y tareas definidas en los planes, iniciativas, proyectos y procedimientos acordados por el nivel táctico.</v>
      </c>
      <c r="E166" s="76">
        <f>Autodiagnóstico!F169</f>
        <v>70</v>
      </c>
      <c r="F166" s="90"/>
      <c r="G166" s="91"/>
      <c r="H166" s="91"/>
      <c r="I166" s="91"/>
      <c r="J166" s="91"/>
      <c r="K166" s="91"/>
      <c r="L166" s="94"/>
      <c r="M166" s="21"/>
    </row>
    <row r="167" spans="2:13" ht="13.9" customHeight="1">
      <c r="B167" s="73"/>
      <c r="C167" s="146"/>
      <c r="D167" s="75" t="str">
        <f>Autodiagnóstico!E170</f>
        <v>¿Cuáles de las siguientes fases del ciclo de vida del dato se gestionaron en la entidad durante la vigencia evaluada? A. Creación.</v>
      </c>
      <c r="E167" s="76">
        <f>Autodiagnóstico!F170</f>
        <v>70</v>
      </c>
      <c r="F167" s="90"/>
      <c r="G167" s="91"/>
      <c r="H167" s="91"/>
      <c r="I167" s="91"/>
      <c r="J167" s="91"/>
      <c r="K167" s="91"/>
      <c r="L167" s="94"/>
      <c r="M167" s="21"/>
    </row>
    <row r="168" spans="2:13" ht="13.9" customHeight="1">
      <c r="B168" s="73"/>
      <c r="C168" s="146"/>
      <c r="D168" s="75" t="str">
        <f>Autodiagnóstico!E171</f>
        <v>¿Cuáles de las siguientes fases del ciclo de vida del dato se gestionaron en la entidad durante la vigencia evaluada? B. Procesamiento.</v>
      </c>
      <c r="E168" s="76">
        <f>Autodiagnóstico!F171</f>
        <v>65</v>
      </c>
      <c r="F168" s="90"/>
      <c r="G168" s="91"/>
      <c r="H168" s="91"/>
      <c r="I168" s="91"/>
      <c r="J168" s="91"/>
      <c r="K168" s="91"/>
      <c r="L168" s="94"/>
      <c r="M168" s="21"/>
    </row>
    <row r="169" spans="2:13" ht="13.9" customHeight="1">
      <c r="B169" s="73"/>
      <c r="C169" s="146"/>
      <c r="D169" s="75" t="str">
        <f>Autodiagnóstico!E172</f>
        <v>¿Cuáles de las siguientes fases del ciclo de vida del dato se gestionaron en la entidad durante la vigencia evaluada? C. Almacenamiento.</v>
      </c>
      <c r="E169" s="76">
        <f>Autodiagnóstico!F172</f>
        <v>65</v>
      </c>
      <c r="F169" s="90"/>
      <c r="G169" s="91"/>
      <c r="H169" s="91"/>
      <c r="I169" s="91"/>
      <c r="J169" s="91"/>
      <c r="K169" s="91"/>
      <c r="L169" s="94"/>
      <c r="M169" s="21"/>
    </row>
    <row r="170" spans="2:13" ht="13.9" customHeight="1">
      <c r="B170" s="73"/>
      <c r="C170" s="146"/>
      <c r="D170" s="75" t="str">
        <f>Autodiagnóstico!E173</f>
        <v>¿Cuáles de las siguientes fases del ciclo de vida del dato se gestionaron en la entidad durante la vigencia evaluada? D. Intercambio.</v>
      </c>
      <c r="E170" s="76">
        <f>Autodiagnóstico!F173</f>
        <v>45</v>
      </c>
      <c r="F170" s="90"/>
      <c r="G170" s="91"/>
      <c r="H170" s="91"/>
      <c r="I170" s="91"/>
      <c r="J170" s="91"/>
      <c r="K170" s="91"/>
      <c r="L170" s="94"/>
      <c r="M170" s="21"/>
    </row>
    <row r="171" spans="2:13" ht="13.9" customHeight="1">
      <c r="B171" s="73"/>
      <c r="C171" s="146"/>
      <c r="D171" s="75" t="str">
        <f>Autodiagnóstico!E174</f>
        <v>¿Cuáles de las siguientes fases del ciclo de vida del dato se gestionaron en la entidad durante la vigencia evaluada? E. Uso y análisis de datos.</v>
      </c>
      <c r="E171" s="76">
        <f>Autodiagnóstico!F174</f>
        <v>60</v>
      </c>
      <c r="F171" s="90"/>
      <c r="G171" s="91"/>
      <c r="H171" s="91"/>
      <c r="I171" s="91"/>
      <c r="J171" s="91"/>
      <c r="K171" s="91"/>
      <c r="L171" s="94"/>
      <c r="M171" s="21"/>
    </row>
    <row r="172" spans="2:13" ht="13.9" customHeight="1">
      <c r="B172" s="73"/>
      <c r="C172" s="146"/>
      <c r="D172" s="75" t="str">
        <f>Autodiagnóstico!E175</f>
        <v>¿Cuáles de las siguientes fases del ciclo de vida del dato se gestionaron en la entidad durante la vigencia evaluada? F. Archivo y preservación.</v>
      </c>
      <c r="E172" s="76">
        <f>Autodiagnóstico!F175</f>
        <v>55</v>
      </c>
      <c r="F172" s="90"/>
      <c r="G172" s="91"/>
      <c r="H172" s="91"/>
      <c r="I172" s="91"/>
      <c r="J172" s="91"/>
      <c r="K172" s="91"/>
      <c r="L172" s="94"/>
      <c r="M172" s="21"/>
    </row>
    <row r="173" spans="2:13" ht="13.9" customHeight="1">
      <c r="B173" s="73"/>
      <c r="C173" s="146"/>
      <c r="D173" s="75" t="str">
        <f>Autodiagnóstico!E176</f>
        <v>¿Cuáles de las siguientes características cumplieron los conjuntos de datos utilizados por la entidad en el desarrollo o mantenimiento de soluciones basadas en datos?: A. Consistencia: son coherentes con otros datos de su mismo contexto de uso y utilizan la misma codificación de variables y etiquetas.</v>
      </c>
      <c r="E173" s="76">
        <f>Autodiagnóstico!F176</f>
        <v>65</v>
      </c>
      <c r="F173" s="90"/>
      <c r="G173" s="91"/>
      <c r="H173" s="91"/>
      <c r="I173" s="91"/>
      <c r="J173" s="91"/>
      <c r="K173" s="91"/>
      <c r="L173" s="94"/>
      <c r="M173" s="21"/>
    </row>
    <row r="174" spans="2:13" ht="13.9" customHeight="1">
      <c r="B174" s="73"/>
      <c r="C174" s="146"/>
      <c r="D174" s="75" t="str">
        <f>Autodiagnóstico!E177</f>
        <v>¿Cuáles de las siguientes características cumplieron los conjuntos de datos utilizados por la entidad en el desarrollo o mantenimiento de soluciones basadas en datos?: B. Precisión: se presentan desde su fuente primaria y representan la realidad.</v>
      </c>
      <c r="E174" s="76">
        <f>Autodiagnóstico!F177</f>
        <v>60</v>
      </c>
      <c r="F174" s="90"/>
      <c r="G174" s="91"/>
      <c r="H174" s="91"/>
      <c r="I174" s="91"/>
      <c r="J174" s="91"/>
      <c r="K174" s="91"/>
      <c r="L174" s="94"/>
      <c r="M174" s="21"/>
    </row>
    <row r="175" spans="2:13" ht="13.9" customHeight="1">
      <c r="B175" s="73"/>
      <c r="C175" s="146"/>
      <c r="D175" s="75" t="str">
        <f>Autodiagnóstico!E178</f>
        <v>¿Cuáles de las siguientes características cumplieron los conjuntos de datos utilizados por la entidad en el desarrollo o mantenimiento de soluciones basadas en datos?: C. Completitud: están diligenciados a cabalidad y disponibles para su uso.</v>
      </c>
      <c r="E175" s="76">
        <f>Autodiagnóstico!F178</f>
        <v>60</v>
      </c>
      <c r="F175" s="90"/>
      <c r="G175" s="91"/>
      <c r="H175" s="91"/>
      <c r="I175" s="91"/>
      <c r="J175" s="91"/>
      <c r="K175" s="91"/>
      <c r="L175" s="94"/>
      <c r="M175" s="21"/>
    </row>
    <row r="176" spans="2:13" ht="13.9" customHeight="1">
      <c r="B176" s="73"/>
      <c r="C176" s="146"/>
      <c r="D176" s="75" t="str">
        <f>Autodiagnóstico!E179</f>
        <v>¿Cuáles de las siguientes características cumplieron los conjuntos de datos utilizados por la entidad en el desarrollo o mantenimiento de soluciones basadas en datos?: D. Temporalidad: están disponibles cuando se necesitan.</v>
      </c>
      <c r="E176" s="76">
        <f>Autodiagnóstico!F179</f>
        <v>65</v>
      </c>
      <c r="F176" s="90"/>
      <c r="G176" s="91"/>
      <c r="H176" s="91"/>
      <c r="I176" s="91"/>
      <c r="J176" s="91"/>
      <c r="K176" s="91"/>
      <c r="L176" s="94"/>
      <c r="M176" s="21"/>
    </row>
    <row r="177" spans="2:13" ht="13.9" customHeight="1">
      <c r="B177" s="73"/>
      <c r="C177" s="146"/>
      <c r="D177" s="75" t="str">
        <f>Autodiagnóstico!E180</f>
        <v>¿Cuáles de las siguientes características cumplieron los conjuntos de datos utilizados por la entidad en el desarrollo o mantenimiento de soluciones basadas en datos?: E. Validez: están diseñados con los requisitos adecuados para ser utilizados.</v>
      </c>
      <c r="E177" s="76">
        <f>Autodiagnóstico!F180</f>
        <v>60</v>
      </c>
      <c r="F177" s="90"/>
      <c r="G177" s="91"/>
      <c r="H177" s="91"/>
      <c r="I177" s="91"/>
      <c r="J177" s="91"/>
      <c r="K177" s="91"/>
      <c r="L177" s="94"/>
      <c r="M177" s="21"/>
    </row>
    <row r="178" spans="2:13" ht="13.9" customHeight="1">
      <c r="B178" s="73"/>
      <c r="C178" s="146"/>
      <c r="D178" s="75" t="str">
        <f>Autodiagnóstico!E181</f>
        <v>¿Cuáles de las siguientes características cumplieron los conjuntos de datos utilizados por la entidad en el desarrollo o mantenimiento de soluciones basadas en datos?: F. Unicidad: son únicos, no se encuentran duplicados y no pueden confundirse.</v>
      </c>
      <c r="E178" s="76">
        <f>Autodiagnóstico!F181</f>
        <v>55</v>
      </c>
      <c r="F178" s="90"/>
      <c r="G178" s="91"/>
      <c r="H178" s="91"/>
      <c r="I178" s="91"/>
      <c r="J178" s="91"/>
      <c r="K178" s="91"/>
      <c r="L178" s="94"/>
      <c r="M178" s="21"/>
    </row>
    <row r="179" spans="2:13" ht="13.9" customHeight="1">
      <c r="B179" s="73"/>
      <c r="C179" s="146"/>
      <c r="D179" s="75" t="str">
        <f>Autodiagnóstico!E182</f>
        <v>Cuáles de las siguientes técnicas de análisis de datos implementó la entidad durante la vigencia evaluada: A. Análisis descriptivo, es decir, utiliza técnicas estadísticas para describir una situación pasada o actual.</v>
      </c>
      <c r="E179" s="76">
        <f>Autodiagnóstico!F182</f>
        <v>70</v>
      </c>
      <c r="F179" s="90"/>
      <c r="G179" s="91"/>
      <c r="H179" s="91"/>
      <c r="I179" s="91"/>
      <c r="J179" s="91"/>
      <c r="K179" s="91"/>
      <c r="L179" s="94"/>
      <c r="M179" s="21"/>
    </row>
    <row r="180" spans="2:13" ht="13.9" customHeight="1">
      <c r="B180" s="73"/>
      <c r="C180" s="146"/>
      <c r="D180" s="75" t="str">
        <f>Autodiagnóstico!E183</f>
        <v>Cuáles de las siguientes técnicas de análisis de datos implementó la entidad durante la vigencia evaluada: B. Análisis de causalidad, es decir, hace uso de técnicas estadísticas de causalidad (causa y efecto), donde se analiza cómo un conjunto de variables puede afectar el comportamiento de otra variable.</v>
      </c>
      <c r="E180" s="76">
        <f>Autodiagnóstico!F183</f>
        <v>45</v>
      </c>
      <c r="F180" s="90"/>
      <c r="G180" s="91"/>
      <c r="H180" s="91"/>
      <c r="I180" s="91"/>
      <c r="J180" s="91"/>
      <c r="K180" s="91"/>
      <c r="L180" s="94"/>
      <c r="M180" s="21"/>
    </row>
    <row r="181" spans="2:13" ht="13.9" customHeight="1">
      <c r="B181" s="73"/>
      <c r="C181" s="146"/>
      <c r="D181" s="75" t="str">
        <f>Autodiagnóstico!E184</f>
        <v>Cuáles de las siguientes técnicas de análisis de datos implementó la entidad durante la vigencia evaluada: C. Análisis predictivo, es decir, realiza análisis estadísticos o de aprendizaje de máquina para predecir las tendencias o posibles comportamientos futuros de una variable.</v>
      </c>
      <c r="E181" s="76">
        <f>Autodiagnóstico!F184</f>
        <v>30</v>
      </c>
      <c r="F181" s="90"/>
      <c r="G181" s="91"/>
      <c r="H181" s="91"/>
      <c r="I181" s="91"/>
      <c r="J181" s="91"/>
      <c r="K181" s="91"/>
      <c r="L181" s="94"/>
      <c r="M181" s="21"/>
    </row>
    <row r="182" spans="2:13" ht="13.9" customHeight="1">
      <c r="B182" s="73"/>
      <c r="C182" s="146"/>
      <c r="D182" s="75" t="str">
        <f>Autodiagnóstico!E185</f>
        <v>Cuáles de las siguientes técnicas de análisis de datos implementó la entidad durante la vigencia evaluada: D. Análisis prescriptivo, es decir, incorpora algoritmos de optimización, análisis de decisión multicriterio y reglas de negocio, con el propósito de establecer cuál es la mejor acción (actual o futura) a tomar bajo un contexto especifico.</v>
      </c>
      <c r="E182" s="76">
        <f>Autodiagnóstico!F185</f>
        <v>25</v>
      </c>
      <c r="F182" s="90"/>
      <c r="G182" s="91"/>
      <c r="H182" s="91"/>
      <c r="I182" s="91"/>
      <c r="J182" s="91"/>
      <c r="K182" s="91"/>
      <c r="L182" s="94"/>
      <c r="M182" s="21"/>
    </row>
    <row r="183" spans="2:13" ht="13.9" customHeight="1">
      <c r="B183" s="73"/>
      <c r="C183" s="146"/>
      <c r="D183" s="75" t="str">
        <f>Autodiagnóstico!E186</f>
        <v>Con respecto a la gestión de datos, la entidad: A. Documentó e implementó un modelo de gobierno de datos.</v>
      </c>
      <c r="E183" s="76">
        <f>Autodiagnóstico!F186</f>
        <v>40</v>
      </c>
      <c r="F183" s="90"/>
      <c r="G183" s="91"/>
      <c r="H183" s="91"/>
      <c r="I183" s="91"/>
      <c r="J183" s="91"/>
      <c r="K183" s="91"/>
      <c r="L183" s="94"/>
      <c r="M183" s="21"/>
    </row>
    <row r="184" spans="2:13" ht="13.9" customHeight="1">
      <c r="B184" s="73"/>
      <c r="C184" s="146"/>
      <c r="D184" s="75" t="str">
        <f>Autodiagnóstico!E187</f>
        <v>Con respecto a la gestión de datos, la entidad: B. Contó con un inventario y diccionario de datos.</v>
      </c>
      <c r="E184" s="76">
        <f>Autodiagnóstico!F187</f>
        <v>45</v>
      </c>
      <c r="F184" s="90"/>
      <c r="G184" s="91"/>
      <c r="H184" s="91"/>
      <c r="I184" s="91"/>
      <c r="J184" s="91"/>
      <c r="K184" s="91"/>
      <c r="L184" s="94"/>
      <c r="M184" s="21"/>
    </row>
    <row r="185" spans="2:13" ht="13.9" customHeight="1">
      <c r="B185" s="73"/>
      <c r="C185" s="146"/>
      <c r="D185" s="75" t="str">
        <f>Autodiagnóstico!E188</f>
        <v>Con respecto a la gestión de datos, la entidad: C. Evaluó las capacidades y competencias de la entidad con relación al uso y explotación de datos.</v>
      </c>
      <c r="E185" s="76">
        <f>Autodiagnóstico!F188</f>
        <v>50</v>
      </c>
      <c r="F185" s="90"/>
      <c r="G185" s="91"/>
      <c r="H185" s="91"/>
      <c r="I185" s="91"/>
      <c r="J185" s="91"/>
      <c r="K185" s="91"/>
      <c r="L185" s="94"/>
      <c r="M185" s="21"/>
    </row>
    <row r="186" spans="2:13" ht="13.9" customHeight="1">
      <c r="B186" s="73"/>
      <c r="C186" s="146"/>
      <c r="D186" s="75" t="str">
        <f>Autodiagnóstico!E189</f>
        <v>Con respecto a la gestión de datos, la entidad: D. Evaluó la implementación de lineamientos en materia de datos.</v>
      </c>
      <c r="E186" s="76">
        <f>Autodiagnóstico!F189</f>
        <v>45</v>
      </c>
      <c r="F186" s="90"/>
      <c r="G186" s="91"/>
      <c r="H186" s="91"/>
      <c r="I186" s="91"/>
      <c r="J186" s="91"/>
      <c r="K186" s="91"/>
      <c r="L186" s="94"/>
      <c r="M186" s="21"/>
    </row>
    <row r="187" spans="2:13" ht="13.9" customHeight="1">
      <c r="B187" s="73"/>
      <c r="C187" s="146"/>
      <c r="D187" s="75" t="str">
        <f>Autodiagnóstico!E190</f>
        <v>Para la gestión de datos maestros, la entidad: A. Contó con un catálogo interno de datos maestros.</v>
      </c>
      <c r="E187" s="76">
        <f>Autodiagnóstico!F190</f>
        <v>40</v>
      </c>
      <c r="F187" s="90"/>
      <c r="G187" s="91"/>
      <c r="H187" s="91"/>
      <c r="I187" s="91"/>
      <c r="J187" s="91"/>
      <c r="K187" s="91"/>
      <c r="L187" s="94"/>
      <c r="M187" s="21"/>
    </row>
    <row r="188" spans="2:13" ht="13.9" customHeight="1">
      <c r="B188" s="73"/>
      <c r="C188" s="146"/>
      <c r="D188" s="75" t="str">
        <f>Autodiagnóstico!E191</f>
        <v>Para la gestión de datos maestros, la entidad: B. Identificó cuáles de los datos maestros son datos de referencia.</v>
      </c>
      <c r="E188" s="76">
        <f>Autodiagnóstico!F191</f>
        <v>45</v>
      </c>
      <c r="F188" s="90"/>
      <c r="G188" s="91"/>
      <c r="H188" s="91"/>
      <c r="I188" s="91"/>
      <c r="J188" s="91"/>
      <c r="K188" s="91"/>
      <c r="L188" s="94"/>
      <c r="M188" s="21"/>
    </row>
    <row r="189" spans="2:13" ht="13.9" customHeight="1">
      <c r="B189" s="73"/>
      <c r="C189" s="146"/>
      <c r="D189" s="75" t="str">
        <f>Autodiagnóstico!E192</f>
        <v>Para la gestión de datos maestros, la entidad: C. Contó con una plataforma para la gestión y distribución de datos maestros.</v>
      </c>
      <c r="E189" s="76">
        <f>Autodiagnóstico!F192</f>
        <v>30</v>
      </c>
      <c r="F189" s="90"/>
      <c r="G189" s="91"/>
      <c r="H189" s="91"/>
      <c r="I189" s="91"/>
      <c r="J189" s="91"/>
      <c r="K189" s="91"/>
      <c r="L189" s="94"/>
      <c r="M189" s="21"/>
    </row>
    <row r="190" spans="2:13" ht="13.9" customHeight="1">
      <c r="B190" s="73"/>
      <c r="C190" s="147"/>
      <c r="D190" s="75" t="str">
        <f>Autodiagnóstico!E193</f>
        <v>Para la gestión de datos maestros, la entidad: D. Contó con un proceso para la gestión de datos maestros.</v>
      </c>
      <c r="E190" s="76">
        <f>Autodiagnóstico!F193</f>
        <v>35</v>
      </c>
      <c r="F190" s="90"/>
      <c r="G190" s="91"/>
      <c r="H190" s="91"/>
      <c r="I190" s="91"/>
      <c r="J190" s="91"/>
      <c r="K190" s="91"/>
      <c r="L190" s="94"/>
      <c r="M190" s="21"/>
    </row>
    <row r="191" spans="2:13" ht="51">
      <c r="B191" s="73"/>
      <c r="C191" s="144" t="str">
        <f>Autodiagnóstico!C194</f>
        <v>Estado abierto</v>
      </c>
      <c r="D191" s="75" t="str">
        <f>Autodiagnóstico!E194</f>
        <v>Señale los criterios de accesibilidad web, establecidos en el anexo 1 de la Resolución 1519 de 2020, que cumplió la entidad durante la vigencia evaluada en todas las secciones de su Sede Electrónica: A. CC1. Alternativa texto para elementos no textuales.</v>
      </c>
      <c r="E191" s="76">
        <f>Autodiagnóstico!F194</f>
        <v>80</v>
      </c>
      <c r="F191" s="98"/>
      <c r="G191" s="99"/>
      <c r="H191" s="99"/>
      <c r="I191" s="99"/>
      <c r="J191" s="99"/>
      <c r="K191" s="99"/>
      <c r="L191" s="100"/>
      <c r="M191" s="21"/>
    </row>
    <row r="192" spans="2:13" ht="51">
      <c r="B192" s="73"/>
      <c r="C192" s="144"/>
      <c r="D192" s="75" t="str">
        <f>Autodiagnóstico!E195</f>
        <v>Señale los criterios de accesibilidad web, establecidos en el anexo 1 de la Resolución 1519 de 2020, que cumplió la entidad durante la vigencia evaluada en todas las secciones de su Sede Electrónica: B. CC2. Complemento para videos o elementos multimedia.</v>
      </c>
      <c r="E192" s="76">
        <f>Autodiagnóstico!F195</f>
        <v>75</v>
      </c>
      <c r="F192" s="90"/>
      <c r="G192" s="91"/>
      <c r="H192" s="91"/>
      <c r="I192" s="91"/>
      <c r="J192" s="91"/>
      <c r="K192" s="91"/>
      <c r="L192" s="94"/>
      <c r="M192" s="21"/>
    </row>
    <row r="193" spans="2:13" ht="51">
      <c r="B193" s="73"/>
      <c r="C193" s="144"/>
      <c r="D193" s="75" t="str">
        <f>Autodiagnóstico!E196</f>
        <v>Señale los criterios de accesibilidad web, establecidos en el anexo 1 de la Resolución 1519 de 2020, que cumplió la entidad durante la vigencia evaluada en todas las secciones de su Sede Electrónica: C. CC3. Guion para solo video y solo audio.</v>
      </c>
      <c r="E193" s="76">
        <f>Autodiagnóstico!F196</f>
        <v>70</v>
      </c>
      <c r="F193" s="90"/>
      <c r="G193" s="91"/>
      <c r="H193" s="91"/>
      <c r="I193" s="91"/>
      <c r="J193" s="91"/>
      <c r="K193" s="91"/>
      <c r="L193" s="94"/>
      <c r="M193" s="21"/>
    </row>
    <row r="194" spans="2:13" ht="51">
      <c r="B194" s="73"/>
      <c r="C194" s="144"/>
      <c r="D194" s="75" t="str">
        <f>Autodiagnóstico!E197</f>
        <v>Señale los criterios de accesibilidad web, establecidos en el anexo 1 de la Resolución 1519 de 2020, que cumplió la entidad durante la vigencia evaluada en todas las secciones de su Sede Electrónica: D. CC4. Textos e imágenes ampliables y en tamaños adecuados.</v>
      </c>
      <c r="E194" s="76">
        <f>Autodiagnóstico!F197</f>
        <v>80</v>
      </c>
      <c r="F194" s="90"/>
      <c r="G194" s="91"/>
      <c r="H194" s="91"/>
      <c r="I194" s="91"/>
      <c r="J194" s="91"/>
      <c r="K194" s="91"/>
      <c r="L194" s="94"/>
      <c r="M194" s="21"/>
    </row>
    <row r="195" spans="2:13" ht="51">
      <c r="B195" s="73"/>
      <c r="C195" s="144"/>
      <c r="D195" s="75" t="str">
        <f>Autodiagnóstico!E198</f>
        <v>Señale los criterios de accesibilidad web, establecidos en el anexo 1 de la Resolución 1519 de 2020, que cumplió la entidad durante la vigencia evaluada en todas las secciones de su Sede Electrónica: E. CC5.Contraste de color suficiente en textos e imágenes.</v>
      </c>
      <c r="E195" s="76">
        <f>Autodiagnóstico!F198</f>
        <v>80</v>
      </c>
      <c r="F195" s="90"/>
      <c r="G195" s="91"/>
      <c r="H195" s="91"/>
      <c r="I195" s="91"/>
      <c r="J195" s="91"/>
      <c r="K195" s="91"/>
      <c r="L195" s="94"/>
      <c r="M195" s="21"/>
    </row>
    <row r="196" spans="2:13" ht="51">
      <c r="B196" s="73"/>
      <c r="C196" s="144"/>
      <c r="D196" s="75" t="str">
        <f>Autodiagnóstico!E199</f>
        <v>Señale los criterios de accesibilidad web, establecidos en el anexo 1 de la Resolución 1519 de 2020, que cumplió la entidad durante la vigencia evaluada en todas las secciones de su Sede Electrónica: F. CC6. Imágenes alternas al texto cuando sea posible.</v>
      </c>
      <c r="E196" s="76">
        <f>Autodiagnóstico!F199</f>
        <v>75</v>
      </c>
      <c r="F196" s="90"/>
      <c r="G196" s="91"/>
      <c r="H196" s="91"/>
      <c r="I196" s="91"/>
      <c r="J196" s="91"/>
      <c r="K196" s="91"/>
      <c r="L196" s="94"/>
      <c r="M196" s="21"/>
    </row>
    <row r="197" spans="2:13" ht="51">
      <c r="B197" s="73"/>
      <c r="C197" s="144"/>
      <c r="D197" s="75" t="str">
        <f>Autodiagnóstico!E200</f>
        <v>Señale los criterios de accesibilidad web, establecidos en el anexo 1 de la Resolución 1519 de 2020, que cumplió la entidad durante la vigencia evaluada en todas las secciones de su Sede Electrónica: G. CC7. Identificación coherente.</v>
      </c>
      <c r="E197" s="76">
        <f>Autodiagnóstico!F200</f>
        <v>80</v>
      </c>
      <c r="F197" s="90"/>
      <c r="G197" s="91"/>
      <c r="H197" s="91"/>
      <c r="I197" s="91"/>
      <c r="J197" s="91"/>
      <c r="K197" s="91"/>
      <c r="L197" s="94"/>
      <c r="M197" s="21"/>
    </row>
    <row r="198" spans="2:13" ht="51">
      <c r="B198" s="73"/>
      <c r="C198" s="144"/>
      <c r="D198" s="75" t="str">
        <f>Autodiagnóstico!E201</f>
        <v>Señale los criterios de accesibilidad web, establecidos en el anexo 1 de la Resolución 1519 de 2020, que cumplió la entidad durante la vigencia evaluada en todas las secciones de su Sede Electrónica: H. CC8. Todo documento y página organizado en secciones.</v>
      </c>
      <c r="E198" s="76">
        <f>Autodiagnóstico!F201</f>
        <v>80</v>
      </c>
      <c r="F198" s="90"/>
      <c r="G198" s="91"/>
      <c r="H198" s="91"/>
      <c r="I198" s="91"/>
      <c r="J198" s="91"/>
      <c r="K198" s="91"/>
      <c r="L198" s="94"/>
      <c r="M198" s="21"/>
    </row>
    <row r="199" spans="2:13" ht="51">
      <c r="B199" s="73"/>
      <c r="C199" s="144"/>
      <c r="D199" s="75" t="str">
        <f>Autodiagnóstico!E202</f>
        <v>Señale los criterios de accesibilidad web, establecidos en el anexo 1 de la Resolución 1519 de 2020, que cumplió la entidad durante la vigencia evaluada en todas las secciones de su Sede Electrónica: I. CC9. Contenedores como tablas y listas usados correctamente.</v>
      </c>
      <c r="E199" s="76">
        <f>Autodiagnóstico!F202</f>
        <v>75</v>
      </c>
      <c r="F199" s="90"/>
      <c r="G199" s="91"/>
      <c r="H199" s="91"/>
      <c r="I199" s="91"/>
      <c r="J199" s="91"/>
      <c r="K199" s="91"/>
      <c r="L199" s="94"/>
      <c r="M199" s="21"/>
    </row>
    <row r="200" spans="2:13" ht="51">
      <c r="B200" s="73"/>
      <c r="C200" s="144"/>
      <c r="D200" s="75" t="str">
        <f>Autodiagnóstico!E203</f>
        <v>Señale los criterios de accesibilidad web, establecidos en el anexo 1 de la Resolución 1519 de 2020, que cumplió la entidad durante la vigencia evaluada en todas las secciones de su Sede Electrónica: J. CC10. Permitir saltar bloques que se repiten.</v>
      </c>
      <c r="E200" s="76">
        <f>Autodiagnóstico!F203</f>
        <v>70</v>
      </c>
      <c r="F200" s="90"/>
      <c r="G200" s="91"/>
      <c r="H200" s="91"/>
      <c r="I200" s="91"/>
      <c r="J200" s="91"/>
      <c r="K200" s="91"/>
      <c r="L200" s="94"/>
      <c r="M200" s="21"/>
    </row>
    <row r="201" spans="2:13" ht="51">
      <c r="B201" s="73"/>
      <c r="C201" s="144"/>
      <c r="D201" s="75" t="str">
        <f>Autodiagnóstico!E204</f>
        <v>Señale los criterios de accesibilidad web, establecidos en el anexo 1 de la Resolución 1519 de 2020, que cumplió la entidad durante la vigencia evaluada en todas las secciones de su Sede Electrónica: K. CC11. Lenguaje de marcado bien utilizado.</v>
      </c>
      <c r="E201" s="76">
        <f>Autodiagnóstico!F204</f>
        <v>75</v>
      </c>
      <c r="F201" s="90"/>
      <c r="G201" s="91"/>
      <c r="H201" s="91"/>
      <c r="I201" s="91"/>
      <c r="J201" s="91"/>
      <c r="K201" s="91"/>
      <c r="L201" s="94"/>
      <c r="M201" s="21"/>
    </row>
    <row r="202" spans="2:13" ht="51">
      <c r="B202" s="73"/>
      <c r="C202" s="144"/>
      <c r="D202" s="75" t="str">
        <f>Autodiagnóstico!E205</f>
        <v>Señale los criterios de accesibilidad web, establecidos en el anexo 1 de la Resolución 1519 de 2020, que cumplió la entidad durante la vigencia evaluada en todas las secciones de su Sede Electrónica: L. CC12. Permitir encontrar las páginas por múltiples vías.</v>
      </c>
      <c r="E202" s="76">
        <f>Autodiagnóstico!F205</f>
        <v>80</v>
      </c>
      <c r="F202" s="90"/>
      <c r="G202" s="91"/>
      <c r="H202" s="91"/>
      <c r="I202" s="91"/>
      <c r="J202" s="91"/>
      <c r="K202" s="91"/>
      <c r="L202" s="94"/>
      <c r="M202" s="21"/>
    </row>
    <row r="203" spans="2:13" ht="51">
      <c r="B203" s="73"/>
      <c r="C203" s="144"/>
      <c r="D203" s="75" t="str">
        <f>Autodiagnóstico!E206</f>
        <v>Señale los criterios de accesibilidad web, establecidos en el anexo 1 de la Resolución 1519 de 2020, que cumplió la entidad durante la vigencia evaluada en todas las secciones de su Sede Electrónica: M. CC13. Navegación coherente.</v>
      </c>
      <c r="E203" s="76">
        <f>Autodiagnóstico!F206</f>
        <v>80</v>
      </c>
      <c r="F203" s="90"/>
      <c r="G203" s="91"/>
      <c r="H203" s="91"/>
      <c r="I203" s="91"/>
      <c r="J203" s="91"/>
      <c r="K203" s="91"/>
      <c r="L203" s="94"/>
      <c r="M203" s="21"/>
    </row>
    <row r="204" spans="2:13" ht="51">
      <c r="B204" s="73"/>
      <c r="C204" s="144"/>
      <c r="D204" s="75" t="str">
        <f>Autodiagnóstico!E207</f>
        <v>Señale los criterios de accesibilidad web, establecidos en el anexo 1 de la Resolución 1519 de 2020, que cumplió la entidad durante la vigencia evaluada en todas las secciones de su Sede Electrónica: N. CC14. Orden adecuado de los contenidos si es significativo.</v>
      </c>
      <c r="E204" s="76">
        <f>Autodiagnóstico!F207</f>
        <v>80</v>
      </c>
      <c r="F204" s="90"/>
      <c r="G204" s="91"/>
      <c r="H204" s="91"/>
      <c r="I204" s="91"/>
      <c r="J204" s="91"/>
      <c r="K204" s="91"/>
      <c r="L204" s="94"/>
      <c r="M204" s="21"/>
    </row>
    <row r="205" spans="2:13" ht="51">
      <c r="B205" s="73"/>
      <c r="C205" s="144"/>
      <c r="D205" s="75" t="str">
        <f>Autodiagnóstico!E208</f>
        <v>Señale los criterios de accesibilidad web, establecidos en el anexo 1 de la Resolución 1519 de 2020, que cumplió la entidad durante la vigencia evaluada en todas las secciones de su Sede Electrónica: O. CC15. Advertencias bien ubicadas.</v>
      </c>
      <c r="E205" s="76">
        <f>Autodiagnóstico!F208</f>
        <v>75</v>
      </c>
      <c r="F205" s="90"/>
      <c r="G205" s="91"/>
      <c r="H205" s="91"/>
      <c r="I205" s="91"/>
      <c r="J205" s="91"/>
      <c r="K205" s="91"/>
      <c r="L205" s="94"/>
      <c r="M205" s="21"/>
    </row>
    <row r="206" spans="2:13" ht="63.75">
      <c r="B206" s="73"/>
      <c r="C206" s="144"/>
      <c r="D206" s="75" t="str">
        <f>Autodiagnóstico!E209</f>
        <v>Señale los criterios de accesibilidad web, establecidos en el anexo 1 de la Resolución 1519 de 2020, que cumplió la entidad durante la vigencia evaluada en todas las secciones de su Sede Electrónica: P. CC16. Orden adecuado de los elementos al navegar con tabulación.</v>
      </c>
      <c r="E206" s="76">
        <f>Autodiagnóstico!F209</f>
        <v>70</v>
      </c>
      <c r="F206" s="90"/>
      <c r="G206" s="91"/>
      <c r="H206" s="91"/>
      <c r="I206" s="91"/>
      <c r="J206" s="91"/>
      <c r="K206" s="91"/>
      <c r="L206" s="94"/>
      <c r="M206" s="21"/>
    </row>
    <row r="207" spans="2:13" ht="51">
      <c r="B207" s="73"/>
      <c r="C207" s="144"/>
      <c r="D207" s="75" t="str">
        <f>Autodiagnóstico!E210</f>
        <v>Señale los criterios de accesibilidad web, establecidos en el anexo 1 de la Resolución 1519 de 2020, que cumplió la entidad durante la vigencia evaluada en todas las secciones de su Sede Electrónica: Q. CC17. Foco visible al navegar con tabulación.</v>
      </c>
      <c r="E207" s="76">
        <f>Autodiagnóstico!F210</f>
        <v>70</v>
      </c>
      <c r="F207" s="90"/>
      <c r="G207" s="91"/>
      <c r="H207" s="91"/>
      <c r="I207" s="91"/>
      <c r="J207" s="91"/>
      <c r="K207" s="91"/>
      <c r="L207" s="94"/>
      <c r="M207" s="21"/>
    </row>
    <row r="208" spans="2:13" ht="51">
      <c r="B208" s="73"/>
      <c r="C208" s="144"/>
      <c r="D208" s="75" t="str">
        <f>Autodiagnóstico!E211</f>
        <v>Señale los criterios de accesibilidad web, establecidos en el anexo 1 de la Resolución 1519 de 2020, que cumplió la entidad durante la vigencia evaluada en todas las secciones de su Sede Electrónica: R. CC18. No utilizar audio automático.</v>
      </c>
      <c r="E208" s="76">
        <f>Autodiagnóstico!F211</f>
        <v>80</v>
      </c>
      <c r="F208" s="90"/>
      <c r="G208" s="91"/>
      <c r="H208" s="91"/>
      <c r="I208" s="91"/>
      <c r="J208" s="91"/>
      <c r="K208" s="91"/>
      <c r="L208" s="94"/>
      <c r="M208" s="21"/>
    </row>
    <row r="209" spans="2:13" ht="51">
      <c r="B209" s="73"/>
      <c r="C209" s="144"/>
      <c r="D209" s="75" t="str">
        <f>Autodiagnóstico!E212</f>
        <v>Señale los criterios de accesibilidad web, establecidos en el anexo 1 de la Resolución 1519 de 2020, que cumplió la entidad durante la vigencia evaluada en todas las secciones de su Sede Electrónica: S. CC19. Permitir control de eventos temporizados.</v>
      </c>
      <c r="E209" s="76">
        <f>Autodiagnóstico!F212</f>
        <v>70</v>
      </c>
      <c r="F209" s="90"/>
      <c r="G209" s="91"/>
      <c r="H209" s="91"/>
      <c r="I209" s="91"/>
      <c r="J209" s="91"/>
      <c r="K209" s="91"/>
      <c r="L209" s="94"/>
      <c r="M209" s="21"/>
    </row>
    <row r="210" spans="2:13" ht="51">
      <c r="B210" s="73"/>
      <c r="C210" s="144"/>
      <c r="D210" s="75" t="str">
        <f>Autodiagnóstico!E213</f>
        <v>Señale los criterios de accesibilidad web, establecidos en el anexo 1 de la Resolución 1519 de 2020, que cumplió la entidad durante la vigencia evaluada en todas las secciones de su Sede Electrónica: T. CC20. Permitir control de contenidos con movimiento y parpadeo.</v>
      </c>
      <c r="E210" s="76">
        <f>Autodiagnóstico!F213</f>
        <v>80</v>
      </c>
      <c r="F210" s="90"/>
      <c r="G210" s="91"/>
      <c r="H210" s="91"/>
      <c r="I210" s="91"/>
      <c r="J210" s="91"/>
      <c r="K210" s="91"/>
      <c r="L210" s="94"/>
      <c r="M210" s="21"/>
    </row>
    <row r="211" spans="2:13" ht="51">
      <c r="B211" s="73"/>
      <c r="C211" s="144"/>
      <c r="D211" s="75" t="str">
        <f>Autodiagnóstico!E214</f>
        <v>Señale los criterios de accesibilidad web, establecidos en el anexo 1 de la Resolución 1519 de 2020, que cumplió la entidad durante la vigencia evaluada en todas las secciones de su Sede Electrónica: U. CC21. No generar actualización automática de páginas.</v>
      </c>
      <c r="E211" s="76">
        <f>Autodiagnóstico!F214</f>
        <v>80</v>
      </c>
      <c r="F211" s="90"/>
      <c r="G211" s="91"/>
      <c r="H211" s="91"/>
      <c r="I211" s="91"/>
      <c r="J211" s="91"/>
      <c r="K211" s="91"/>
      <c r="L211" s="94"/>
      <c r="M211" s="21"/>
    </row>
    <row r="212" spans="2:13" ht="63.75">
      <c r="B212" s="73"/>
      <c r="C212" s="144"/>
      <c r="D212" s="75" t="str">
        <f>Autodiagnóstico!E215</f>
        <v>Señale los criterios de accesibilidad web, establecidos en el anexo 1 de la Resolución 1519 de 2020, que cumplió la entidad durante la vigencia evaluada en todas las secciones de su Sede Electrónica: V. CC22. No generar cambios automáticos al recibir el foco o entradas.</v>
      </c>
      <c r="E212" s="76">
        <f>Autodiagnóstico!F215</f>
        <v>80</v>
      </c>
      <c r="F212" s="90"/>
      <c r="G212" s="91"/>
      <c r="H212" s="91"/>
      <c r="I212" s="91"/>
      <c r="J212" s="91"/>
      <c r="K212" s="91"/>
      <c r="L212" s="94"/>
      <c r="M212" s="21"/>
    </row>
    <row r="213" spans="2:13" ht="51">
      <c r="B213" s="73"/>
      <c r="C213" s="144"/>
      <c r="D213" s="75" t="str">
        <f>Autodiagnóstico!E216</f>
        <v>Señale los criterios de accesibilidad web, establecidos en el anexo 1 de la Resolución 1519 de 2020, que cumplió la entidad durante la vigencia evaluada en todas las secciones de su Sede Electrónica: W. CC23. Utilice textos adecuados en títulos, páginas y secciones.</v>
      </c>
      <c r="E213" s="76">
        <f>Autodiagnóstico!F216</f>
        <v>80</v>
      </c>
      <c r="F213" s="90"/>
      <c r="G213" s="91"/>
      <c r="H213" s="91"/>
      <c r="I213" s="91"/>
      <c r="J213" s="91"/>
      <c r="K213" s="91"/>
      <c r="L213" s="94"/>
      <c r="M213" s="21"/>
    </row>
    <row r="214" spans="2:13" ht="63.75">
      <c r="B214" s="73"/>
      <c r="C214" s="144"/>
      <c r="D214" s="75" t="str">
        <f>Autodiagnóstico!E217</f>
        <v>Señale los criterios de accesibilidad web, establecidos en el anexo 1 de la Resolución 1519 de 2020, que cumplió la entidad durante la vigencia evaluada en todas las secciones de su Sede Electrónica: X. CC24. Utilice nombres e indicaciones claras en campos de formulario.</v>
      </c>
      <c r="E214" s="76">
        <f>Autodiagnóstico!F217</f>
        <v>75</v>
      </c>
      <c r="F214" s="90"/>
      <c r="G214" s="91"/>
      <c r="H214" s="91"/>
      <c r="I214" s="91"/>
      <c r="J214" s="91"/>
      <c r="K214" s="91"/>
      <c r="L214" s="94"/>
      <c r="M214" s="21"/>
    </row>
    <row r="215" spans="2:13" ht="51">
      <c r="B215" s="73"/>
      <c r="C215" s="144"/>
      <c r="D215" s="75" t="str">
        <f>Autodiagnóstico!E218</f>
        <v>Señale los criterios de accesibilidad web, establecidos en el anexo 1 de la Resolución 1519 de 2020, que cumplió la entidad durante la vigencia evaluada en todas las secciones de su Sede Electrónica: Y. CC25. Utilice instrucciones expresas y claras.</v>
      </c>
      <c r="E215" s="76">
        <f>Autodiagnóstico!F218</f>
        <v>75</v>
      </c>
      <c r="F215" s="90"/>
      <c r="G215" s="91"/>
      <c r="H215" s="91"/>
      <c r="I215" s="91"/>
      <c r="J215" s="91"/>
      <c r="K215" s="91"/>
      <c r="L215" s="94"/>
      <c r="M215" s="21"/>
    </row>
    <row r="216" spans="2:13" ht="51">
      <c r="B216" s="73"/>
      <c r="C216" s="144"/>
      <c r="D216" s="75" t="str">
        <f>Autodiagnóstico!E219</f>
        <v>Señale los criterios de accesibilidad web, establecidos en el anexo 1 de la Resolución 1519 de 2020, que cumplió la entidad durante la vigencia evaluada en todas las secciones de su Sede Electrónica: Z. CC26. Enlaces adecuados.</v>
      </c>
      <c r="E216" s="76">
        <f>Autodiagnóstico!F219</f>
        <v>80</v>
      </c>
      <c r="F216" s="90"/>
      <c r="G216" s="91"/>
      <c r="H216" s="91"/>
      <c r="I216" s="91"/>
      <c r="J216" s="91"/>
      <c r="K216" s="91"/>
      <c r="L216" s="94"/>
      <c r="M216" s="21"/>
    </row>
    <row r="217" spans="2:13" ht="51">
      <c r="B217" s="73"/>
      <c r="C217" s="144"/>
      <c r="D217" s="75" t="str">
        <f>Autodiagnóstico!E220</f>
        <v>Señale los criterios de accesibilidad web, establecidos en el anexo 1 de la Resolución 1519 de 2020, que cumplió la entidad durante la vigencia evaluada en todas las secciones de su Sede Electrónica: AA. CC27. Idioma.</v>
      </c>
      <c r="E217" s="76">
        <f>Autodiagnóstico!F220</f>
        <v>80</v>
      </c>
      <c r="F217" s="90"/>
      <c r="G217" s="91"/>
      <c r="H217" s="91"/>
      <c r="I217" s="91"/>
      <c r="J217" s="91"/>
      <c r="K217" s="91"/>
      <c r="L217" s="94"/>
      <c r="M217" s="21"/>
    </row>
    <row r="218" spans="2:13" ht="51">
      <c r="B218" s="73"/>
      <c r="C218" s="144"/>
      <c r="D218" s="75" t="str">
        <f>Autodiagnóstico!E221</f>
        <v>Señale los criterios de accesibilidad web, establecidos en el anexo 1 de la Resolución 1519 de 2020, que cumplió la entidad durante la vigencia evaluada en todas las secciones de su Sede Electrónica: AB. CC28. Manejo del error.</v>
      </c>
      <c r="E218" s="76">
        <f>Autodiagnóstico!F221</f>
        <v>75</v>
      </c>
      <c r="F218" s="90"/>
      <c r="G218" s="91"/>
      <c r="H218" s="91"/>
      <c r="I218" s="91"/>
      <c r="J218" s="91"/>
      <c r="K218" s="91"/>
      <c r="L218" s="94"/>
      <c r="M218" s="21"/>
    </row>
    <row r="219" spans="2:13" ht="51">
      <c r="B219" s="73"/>
      <c r="C219" s="144"/>
      <c r="D219" s="75" t="str">
        <f>Autodiagnóstico!E222</f>
        <v>Señale los criterios de accesibilidad web, establecidos en el anexo 1 de la Resolución 1519 de 2020, que cumplió la entidad durante la vigencia evaluada en todas las secciones de su Sede Electrónica: AC. CC29. Imágenes de texto.</v>
      </c>
      <c r="E219" s="76">
        <f>Autodiagnóstico!F222</f>
        <v>75</v>
      </c>
      <c r="F219" s="90"/>
      <c r="G219" s="91"/>
      <c r="H219" s="91"/>
      <c r="I219" s="91"/>
      <c r="J219" s="91"/>
      <c r="K219" s="91"/>
      <c r="L219" s="94"/>
      <c r="M219" s="21"/>
    </row>
    <row r="220" spans="2:13" ht="51">
      <c r="B220" s="73"/>
      <c r="C220" s="144"/>
      <c r="D220" s="75" t="str">
        <f>Autodiagnóstico!E223</f>
        <v>Señale los criterios de accesibilidad web, establecidos en el anexo 1 de la Resolución 1519 de 2020, que cumplió la entidad durante la vigencia evaluada en todas las secciones de su Sede Electrónica: AD. CC30. Objetos programados.</v>
      </c>
      <c r="E220" s="76">
        <f>Autodiagnóstico!F223</f>
        <v>70</v>
      </c>
      <c r="F220" s="90"/>
      <c r="G220" s="91"/>
      <c r="H220" s="91"/>
      <c r="I220" s="91"/>
      <c r="J220" s="91"/>
      <c r="K220" s="91"/>
      <c r="L220" s="94"/>
      <c r="M220" s="21"/>
    </row>
    <row r="221" spans="2:13" ht="51">
      <c r="B221" s="73"/>
      <c r="C221" s="144"/>
      <c r="D221" s="75" t="str">
        <f>Autodiagnóstico!E224</f>
        <v>Señale los criterios de accesibilidad web, establecidos en el anexo 1 de la Resolución 1519 de 2020, que cumplió la entidad durante la vigencia evaluada en todas las secciones de su Sede Electrónica: AE. CC31. Desde una letra hasta un elemento complejo utilizable.</v>
      </c>
      <c r="E221" s="76">
        <f>Autodiagnóstico!F224</f>
        <v>75</v>
      </c>
      <c r="F221" s="90"/>
      <c r="G221" s="91"/>
      <c r="H221" s="91"/>
      <c r="I221" s="91"/>
      <c r="J221" s="91"/>
      <c r="K221" s="91"/>
      <c r="L221" s="94"/>
      <c r="M221" s="21"/>
    </row>
    <row r="222" spans="2:13" ht="51">
      <c r="B222" s="73"/>
      <c r="C222" s="144"/>
      <c r="D222" s="75" t="str">
        <f>Autodiagnóstico!E225</f>
        <v>Señale los criterios de accesibilidad web, establecidos en el anexo 1 de la Resolución 1519 de 2020, que cumplió la entidad durante la vigencia evaluada en todas las secciones de su Sede Electrónica: AF. CC32. Manejable por teclado.</v>
      </c>
      <c r="E222" s="76">
        <f>Autodiagnóstico!F225</f>
        <v>75</v>
      </c>
      <c r="F222" s="90"/>
      <c r="G222" s="91"/>
      <c r="H222" s="91"/>
      <c r="I222" s="91"/>
      <c r="J222" s="91"/>
      <c r="K222" s="91"/>
      <c r="L222" s="94"/>
      <c r="M222" s="21"/>
    </row>
    <row r="223" spans="2:13" ht="51">
      <c r="B223" s="73"/>
      <c r="C223" s="144"/>
      <c r="D223" s="75" t="str">
        <f>Autodiagnóstico!E226</f>
        <v>Señale los requisitos sobre menú destacado, establecidos en el anexo 2 de la Resolución 1519 de 2020, que cumplió la Sede Electrónica de la entidad durante la vigencia evaluada: A. Incluyó el menú "Transparencia y acceso a la información pública".</v>
      </c>
      <c r="E223" s="76">
        <f>Autodiagnóstico!F226</f>
        <v>90</v>
      </c>
      <c r="F223" s="90"/>
      <c r="G223" s="91"/>
      <c r="H223" s="91"/>
      <c r="I223" s="91"/>
      <c r="J223" s="91"/>
      <c r="K223" s="91"/>
      <c r="L223" s="94"/>
      <c r="M223" s="21"/>
    </row>
    <row r="224" spans="2:13" ht="51">
      <c r="B224" s="73"/>
      <c r="C224" s="144"/>
      <c r="D224" s="75" t="str">
        <f>Autodiagnóstico!E227</f>
        <v>Señale los requisitos sobre menú destacado, establecidos en el anexo 2 de la Resolución 1519 de 2020, que cumplió la Sede Electrónica de la entidad durante la vigencia evaluada: B. Incluyó el menú "Atención y servicio a la ciudadanía".</v>
      </c>
      <c r="E224" s="76">
        <f>Autodiagnóstico!F227</f>
        <v>90</v>
      </c>
      <c r="F224" s="90"/>
      <c r="G224" s="91"/>
      <c r="H224" s="91"/>
      <c r="I224" s="91"/>
      <c r="J224" s="91"/>
      <c r="K224" s="91"/>
      <c r="L224" s="94"/>
      <c r="M224" s="21"/>
    </row>
    <row r="225" spans="2:13" ht="51">
      <c r="B225" s="73"/>
      <c r="C225" s="144"/>
      <c r="D225" s="75" t="str">
        <f>Autodiagnóstico!E228</f>
        <v>Señale los requisitos sobre menú destacado, establecidos en el anexo 2 de la Resolución 1519 de 2020, que cumplió la Sede Electrónica de la entidad durante la vigencia evaluada: C. Incluyó el menú "Participa".</v>
      </c>
      <c r="E225" s="76">
        <f>Autodiagnóstico!F228</f>
        <v>85</v>
      </c>
      <c r="F225" s="90"/>
      <c r="G225" s="91"/>
      <c r="H225" s="91"/>
      <c r="I225" s="91"/>
      <c r="J225" s="91"/>
      <c r="K225" s="91"/>
      <c r="L225" s="94"/>
      <c r="M225" s="21"/>
    </row>
    <row r="226" spans="2:13" ht="51">
      <c r="B226" s="73"/>
      <c r="C226" s="144"/>
      <c r="D226" s="75" t="str">
        <f>Autodiagnóstico!E229</f>
        <v>Señale los requisitos sobre menú destacado, establecidos en el anexo 2 de la Resolución 1519 de 2020, que cumplió la Sede Electrónica de la entidad durante la vigencia evaluada: D. Sección de noticias.</v>
      </c>
      <c r="E226" s="76">
        <f>Autodiagnóstico!F229</f>
        <v>85</v>
      </c>
      <c r="F226" s="90"/>
      <c r="G226" s="91"/>
      <c r="H226" s="91"/>
      <c r="I226" s="91"/>
      <c r="J226" s="91"/>
      <c r="K226" s="91"/>
      <c r="L226" s="94"/>
      <c r="M226" s="21"/>
    </row>
    <row r="227" spans="2:13" ht="38.25">
      <c r="B227" s="73"/>
      <c r="C227" s="144"/>
      <c r="D227" s="75" t="str">
        <f>Autodiagnóstico!E230</f>
        <v>La entidad publica en la sección "transparencia y acceso a la información pública" de su portal web oficial información actualizada sobre: A. Misión, visión, funciones y deberes de la entidad.</v>
      </c>
      <c r="E227" s="76">
        <f>Autodiagnóstico!F230</f>
        <v>90</v>
      </c>
      <c r="F227" s="90"/>
      <c r="G227" s="91"/>
      <c r="H227" s="91"/>
      <c r="I227" s="91"/>
      <c r="J227" s="91"/>
      <c r="K227" s="91"/>
      <c r="L227" s="94"/>
      <c r="M227" s="21"/>
    </row>
    <row r="228" spans="2:13" ht="38.25">
      <c r="B228" s="73"/>
      <c r="C228" s="144"/>
      <c r="D228" s="75" t="str">
        <f>Autodiagnóstico!E231</f>
        <v>La entidad publica en la sección "transparencia y acceso a la información pública" de su portal web oficial información actualizada sobre: B. Organigrama de la entidad.</v>
      </c>
      <c r="E228" s="76">
        <f>Autodiagnóstico!F231</f>
        <v>85</v>
      </c>
      <c r="F228" s="90"/>
      <c r="G228" s="91"/>
      <c r="H228" s="91"/>
      <c r="I228" s="91"/>
      <c r="J228" s="91"/>
      <c r="K228" s="91"/>
      <c r="L228" s="94"/>
      <c r="M228" s="21"/>
    </row>
    <row r="229" spans="2:13" ht="38.25">
      <c r="B229" s="73"/>
      <c r="C229" s="144"/>
      <c r="D229" s="75" t="str">
        <f>Autodiagnóstico!E232</f>
        <v>La entidad publica en la sección "transparencia y acceso a la información pública" de su portal web oficial información actualizada sobre: C. Mapas y cartas descriptivas de los procesos.</v>
      </c>
      <c r="E229" s="76">
        <f>Autodiagnóstico!F232</f>
        <v>80</v>
      </c>
      <c r="F229" s="90"/>
      <c r="G229" s="91"/>
      <c r="H229" s="91"/>
      <c r="I229" s="91"/>
      <c r="J229" s="91"/>
      <c r="K229" s="91"/>
      <c r="L229" s="94"/>
      <c r="M229" s="21"/>
    </row>
    <row r="230" spans="2:13" ht="51">
      <c r="B230" s="73"/>
      <c r="C230" s="144"/>
      <c r="D230" s="75" t="str">
        <f>Autodiagnóstico!E233</f>
        <v>La entidad publica en la sección "transparencia y acceso a la información pública" de su portal web oficial información actualizada sobre: D. Localización física, sucursales o regionales, horarios y días de atención al público. Debe incluir datos de contacto.</v>
      </c>
      <c r="E230" s="76">
        <f>Autodiagnóstico!F233</f>
        <v>90</v>
      </c>
      <c r="F230" s="90"/>
      <c r="G230" s="91"/>
      <c r="H230" s="91"/>
      <c r="I230" s="91"/>
      <c r="J230" s="91"/>
      <c r="K230" s="91"/>
      <c r="L230" s="94"/>
      <c r="M230" s="21"/>
    </row>
    <row r="231" spans="2:13" ht="63.75">
      <c r="B231" s="73"/>
      <c r="C231" s="144"/>
      <c r="D231" s="75" t="str">
        <f>Autodiagnóstico!E234</f>
        <v>La entidad publica en la sección "transparencia y acceso a la información pública" de su portal web oficial información actualizada sobre: E. Directorio de información de servidores públicos, empleados y contratistas que incluya el cargo, direcciones de correo electrónico, teléfono y escalas salariales.</v>
      </c>
      <c r="E231" s="76">
        <f>Autodiagnóstico!F234</f>
        <v>80</v>
      </c>
      <c r="F231" s="90"/>
      <c r="G231" s="91"/>
      <c r="H231" s="91"/>
      <c r="I231" s="91"/>
      <c r="J231" s="91"/>
      <c r="K231" s="91"/>
      <c r="L231" s="94"/>
      <c r="M231" s="21"/>
    </row>
    <row r="232" spans="2:13" ht="63.75">
      <c r="B232" s="73"/>
      <c r="C232" s="144"/>
      <c r="D232" s="75" t="str">
        <f>Autodiagnóstico!E235</f>
        <v>La entidad publica en la sección "transparencia y acceso a la información pública" de su portal web oficial información actualizada sobre: F. Directorio de entidades del sector, agremiaciones, asociaciones, entidades del sector, grupos étnicos y otros grupos de interés.</v>
      </c>
      <c r="E232" s="76">
        <f>Autodiagnóstico!F235</f>
        <v>75</v>
      </c>
      <c r="F232" s="90"/>
      <c r="G232" s="91"/>
      <c r="H232" s="91"/>
      <c r="I232" s="91"/>
      <c r="J232" s="91"/>
      <c r="K232" s="91"/>
      <c r="L232" s="94"/>
      <c r="M232" s="21"/>
    </row>
    <row r="233" spans="2:13" ht="38.25">
      <c r="B233" s="73"/>
      <c r="C233" s="144"/>
      <c r="D233" s="75" t="str">
        <f>Autodiagnóstico!E236</f>
        <v>La entidad publica en la sección "transparencia y acceso a la información pública" de su portal web oficial información actualizada sobre: G. Mecanismos para interponer PQRSD.</v>
      </c>
      <c r="E233" s="76">
        <f>Autodiagnóstico!F236</f>
        <v>90</v>
      </c>
      <c r="F233" s="90"/>
      <c r="G233" s="91"/>
      <c r="H233" s="91"/>
      <c r="I233" s="91"/>
      <c r="J233" s="91"/>
      <c r="K233" s="91"/>
      <c r="L233" s="94"/>
      <c r="M233" s="21"/>
    </row>
    <row r="234" spans="2:13" ht="38.25">
      <c r="B234" s="73"/>
      <c r="C234" s="144"/>
      <c r="D234" s="75" t="str">
        <f>Autodiagnóstico!E237</f>
        <v>La entidad publica en la sección "transparencia y acceso a la información pública" de su portal web oficial información actualizada sobre: H. Calendario de actividades.</v>
      </c>
      <c r="E234" s="76">
        <f>Autodiagnóstico!F237</f>
        <v>91</v>
      </c>
      <c r="F234" s="90"/>
      <c r="G234" s="91"/>
      <c r="H234" s="91"/>
      <c r="I234" s="91"/>
      <c r="J234" s="91"/>
      <c r="K234" s="91"/>
      <c r="L234" s="94"/>
      <c r="M234" s="21"/>
    </row>
    <row r="235" spans="2:13" ht="51">
      <c r="B235" s="73"/>
      <c r="C235" s="144"/>
      <c r="D235" s="75" t="str">
        <f>Autodiagnóstico!E238</f>
        <v>La entidad publica en la sección "transparencia y acceso a la información pública" de su portal web oficial información actualizada sobre: I. Mecanismos internos y externos de supervisión, notificación y vigilancia.</v>
      </c>
      <c r="E235" s="76">
        <f>Autodiagnóstico!F238</f>
        <v>80</v>
      </c>
      <c r="F235" s="90"/>
      <c r="G235" s="91"/>
      <c r="H235" s="91"/>
      <c r="I235" s="91"/>
      <c r="J235" s="91"/>
      <c r="K235" s="91"/>
      <c r="L235" s="94"/>
      <c r="M235" s="21"/>
    </row>
    <row r="236" spans="2:13" ht="38.25">
      <c r="B236" s="73"/>
      <c r="C236" s="144"/>
      <c r="D236" s="75" t="str">
        <f>Autodiagnóstico!E239</f>
        <v>La entidad publica en la sección "transparencia y acceso a la información pública" de su portal web oficial información actualizada sobre: J. Normatividad general y reglamentaria.</v>
      </c>
      <c r="E236" s="76">
        <f>Autodiagnóstico!F239</f>
        <v>85</v>
      </c>
      <c r="F236" s="90"/>
      <c r="G236" s="91"/>
      <c r="H236" s="91"/>
      <c r="I236" s="91"/>
      <c r="J236" s="91"/>
      <c r="K236" s="91"/>
      <c r="L236" s="94"/>
      <c r="M236" s="21"/>
    </row>
    <row r="237" spans="2:13" ht="38.25">
      <c r="B237" s="73"/>
      <c r="C237" s="144"/>
      <c r="D237" s="75" t="str">
        <f>Autodiagnóstico!E240</f>
        <v>La entidad publica en la sección "transparencia y acceso a la información pública" de su portal web oficial información actualizada sobre: K. Políticas y lineamientos o manuales.</v>
      </c>
      <c r="E237" s="76">
        <f>Autodiagnóstico!F240</f>
        <v>85</v>
      </c>
      <c r="F237" s="90"/>
      <c r="G237" s="91"/>
      <c r="H237" s="91"/>
      <c r="I237" s="91"/>
      <c r="J237" s="91"/>
      <c r="K237" s="91"/>
      <c r="L237" s="94"/>
      <c r="M237" s="21"/>
    </row>
    <row r="238" spans="2:13" ht="51">
      <c r="B238" s="73"/>
      <c r="C238" s="144"/>
      <c r="D238" s="75" t="str">
        <f>Autodiagnóstico!E241</f>
        <v>La entidad publica en la sección "transparencia y acceso a la información pública" de su portal web oficial información actualizada sobre: L. Plan Anual de Adquisiciones junto con las modificaciones que se realicen.</v>
      </c>
      <c r="E238" s="76">
        <f>Autodiagnóstico!F241</f>
        <v>85</v>
      </c>
      <c r="F238" s="90"/>
      <c r="G238" s="91"/>
      <c r="H238" s="91"/>
      <c r="I238" s="91"/>
      <c r="J238" s="91"/>
      <c r="K238" s="91"/>
      <c r="L238" s="94"/>
      <c r="M238" s="21"/>
    </row>
    <row r="239" spans="2:13" ht="38.25">
      <c r="B239" s="73"/>
      <c r="C239" s="144"/>
      <c r="D239" s="75" t="str">
        <f>Autodiagnóstico!E242</f>
        <v>La entidad publica en la sección "transparencia y acceso a la información pública" de su portal web oficial información actualizada sobre: M. Publicación de la información contractual.</v>
      </c>
      <c r="E239" s="76">
        <f>Autodiagnóstico!F242</f>
        <v>85</v>
      </c>
      <c r="F239" s="90"/>
      <c r="G239" s="91"/>
      <c r="H239" s="91"/>
      <c r="I239" s="91"/>
      <c r="J239" s="91"/>
      <c r="K239" s="91"/>
      <c r="L239" s="94"/>
      <c r="M239" s="21"/>
    </row>
    <row r="240" spans="2:13" ht="38.25">
      <c r="B240" s="73"/>
      <c r="C240" s="144"/>
      <c r="D240" s="75" t="str">
        <f>Autodiagnóstico!E243</f>
        <v>La entidad publica en la sección "transparencia y acceso a la información pública" de su portal web oficial información actualizada sobre: N. Ejecución de los contratos.</v>
      </c>
      <c r="E240" s="76">
        <f>Autodiagnóstico!F243</f>
        <v>85</v>
      </c>
      <c r="F240" s="90"/>
      <c r="G240" s="91"/>
      <c r="H240" s="91"/>
      <c r="I240" s="91"/>
      <c r="J240" s="91"/>
      <c r="K240" s="91"/>
      <c r="L240" s="94"/>
      <c r="M240" s="21"/>
    </row>
    <row r="241" spans="2:13" ht="63.75">
      <c r="B241" s="73"/>
      <c r="C241" s="144"/>
      <c r="D241" s="75" t="str">
        <f>Autodiagnóstico!E244</f>
        <v>La entidad publica en la sección "transparencia y acceso a la información pública" de su portal web oficial información actualizada sobre: O. Procedimientos, lineamientos en materia de adquisiciones y compras, así como todos los datos de adjudicación y ejecución de contratos, incluidos concursos y licitaciones.</v>
      </c>
      <c r="E241" s="76">
        <f>Autodiagnóstico!F244</f>
        <v>85</v>
      </c>
      <c r="F241" s="90"/>
      <c r="G241" s="91"/>
      <c r="H241" s="91"/>
      <c r="I241" s="91"/>
      <c r="J241" s="91"/>
      <c r="K241" s="91"/>
      <c r="L241" s="94"/>
      <c r="M241" s="21"/>
    </row>
    <row r="242" spans="2:13" ht="38.25">
      <c r="B242" s="73"/>
      <c r="C242" s="144"/>
      <c r="D242" s="75" t="str">
        <f>Autodiagnóstico!E245</f>
        <v>La entidad publica en la sección "transparencia y acceso a la información pública" de su portal web oficial información actualizada sobre: P. Presupuesto general de gastos, ingresos e inversión.</v>
      </c>
      <c r="E242" s="76">
        <f>Autodiagnóstico!F245</f>
        <v>85</v>
      </c>
      <c r="F242" s="90"/>
      <c r="G242" s="91"/>
      <c r="H242" s="91"/>
      <c r="I242" s="91"/>
      <c r="J242" s="91"/>
      <c r="K242" s="91"/>
      <c r="L242" s="94"/>
      <c r="M242" s="21"/>
    </row>
    <row r="243" spans="2:13" ht="63.75">
      <c r="B243" s="73"/>
      <c r="C243" s="144"/>
      <c r="D243" s="75" t="str">
        <f>Autodiagnóstico!E246</f>
        <v>La entidad publica en la sección "transparencia y acceso a la información pública" de su portal web oficial información actualizada sobre: Q. Ejecución presupuestal. Publicar la información de la ejecución presupuestal aprobada y ejecutada de ingresos y gastos anuales.</v>
      </c>
      <c r="E243" s="76">
        <f>Autodiagnóstico!F246</f>
        <v>85</v>
      </c>
      <c r="F243" s="90"/>
      <c r="G243" s="91"/>
      <c r="H243" s="91"/>
      <c r="I243" s="91"/>
      <c r="J243" s="91"/>
      <c r="K243" s="91"/>
      <c r="L243" s="94"/>
      <c r="M243" s="21"/>
    </row>
    <row r="244" spans="2:13" ht="38.25">
      <c r="B244" s="73"/>
      <c r="C244" s="144"/>
      <c r="D244" s="75" t="str">
        <f>Autodiagnóstico!E247</f>
        <v>La entidad publica en la sección "transparencia y acceso a la información pública" de su portal web oficial información actualizada sobre: R. Plan de Acción Anual.</v>
      </c>
      <c r="E244" s="76">
        <f>Autodiagnóstico!F247</f>
        <v>85</v>
      </c>
      <c r="F244" s="90"/>
      <c r="G244" s="91"/>
      <c r="H244" s="91"/>
      <c r="I244" s="91"/>
      <c r="J244" s="91"/>
      <c r="K244" s="91"/>
      <c r="L244" s="94"/>
      <c r="M244" s="21"/>
    </row>
    <row r="245" spans="2:13" ht="38.25">
      <c r="B245" s="73"/>
      <c r="C245" s="144"/>
      <c r="D245" s="75" t="str">
        <f>Autodiagnóstico!E248</f>
        <v>La entidad publica en la sección "transparencia y acceso a la información pública" de su portal web oficial información actualizada sobre: S. Proyectos de inversión en ejecución.</v>
      </c>
      <c r="E245" s="76">
        <f>Autodiagnóstico!F248</f>
        <v>80</v>
      </c>
      <c r="F245" s="90"/>
      <c r="G245" s="91"/>
      <c r="H245" s="91"/>
      <c r="I245" s="91"/>
      <c r="J245" s="91"/>
      <c r="K245" s="91"/>
      <c r="L245" s="94"/>
      <c r="M245" s="21"/>
    </row>
    <row r="246" spans="2:13" ht="38.25">
      <c r="B246" s="73"/>
      <c r="C246" s="144"/>
      <c r="D246" s="75" t="str">
        <f>Autodiagnóstico!E249</f>
        <v>La entidad publica en la sección "transparencia y acceso a la información pública" de su portal web oficial información actualizada sobre: T. Informes de empalme.</v>
      </c>
      <c r="E246" s="76">
        <f>Autodiagnóstico!F249</f>
        <v>75</v>
      </c>
      <c r="F246" s="90"/>
      <c r="G246" s="91"/>
      <c r="H246" s="91"/>
      <c r="I246" s="91"/>
      <c r="J246" s="91"/>
      <c r="K246" s="91"/>
      <c r="L246" s="94"/>
      <c r="M246" s="21"/>
    </row>
    <row r="247" spans="2:13" ht="38.25">
      <c r="B247" s="73"/>
      <c r="C247" s="144"/>
      <c r="D247" s="75" t="str">
        <f>Autodiagnóstico!E250</f>
        <v>La entidad publica en la sección "transparencia y acceso a la información pública" de su portal web oficial información actualizada sobre: U. Informes de gestión, evaluación y auditoría.</v>
      </c>
      <c r="E247" s="76">
        <f>Autodiagnóstico!F250</f>
        <v>85</v>
      </c>
      <c r="F247" s="90"/>
      <c r="G247" s="91"/>
      <c r="H247" s="91"/>
      <c r="I247" s="91"/>
      <c r="J247" s="91"/>
      <c r="K247" s="91"/>
      <c r="L247" s="94"/>
      <c r="M247" s="21"/>
    </row>
    <row r="248" spans="2:13" ht="38.25">
      <c r="B248" s="73"/>
      <c r="C248" s="144"/>
      <c r="D248" s="75" t="str">
        <f>Autodiagnóstico!E251</f>
        <v>La entidad publica en la sección "transparencia y acceso a la información pública" de su portal web oficial información actualizada sobre: V. Informes de Rendición de Cuentas.</v>
      </c>
      <c r="E248" s="76">
        <f>Autodiagnóstico!F251</f>
        <v>90</v>
      </c>
      <c r="F248" s="90"/>
      <c r="G248" s="91"/>
      <c r="H248" s="91"/>
      <c r="I248" s="91"/>
      <c r="J248" s="91"/>
      <c r="K248" s="91"/>
      <c r="L248" s="94"/>
      <c r="M248" s="21"/>
    </row>
    <row r="249" spans="2:13" ht="51">
      <c r="B249" s="73"/>
      <c r="C249" s="144"/>
      <c r="D249" s="75" t="str">
        <f>Autodiagnóstico!E252</f>
        <v>La entidad publica en la sección "transparencia y acceso a la información pública" de su portal web oficial información actualizada sobre: W. Informes sobre la implementación de acciones en el marco de los Acuerdos de Paz.</v>
      </c>
      <c r="E249" s="76">
        <f>Autodiagnóstico!F252</f>
        <v>75</v>
      </c>
      <c r="F249" s="90"/>
      <c r="G249" s="91"/>
      <c r="H249" s="91"/>
      <c r="I249" s="91"/>
      <c r="J249" s="91"/>
      <c r="K249" s="91"/>
      <c r="L249" s="94"/>
      <c r="M249" s="21"/>
    </row>
    <row r="250" spans="2:13" ht="51">
      <c r="B250" s="73"/>
      <c r="C250" s="144"/>
      <c r="D250" s="75" t="str">
        <f>Autodiagnóstico!E253</f>
        <v>La entidad publica en la sección "transparencia y acceso a la información pública" de su portal web oficial información actualizada sobre: X. Planes de Mejoramiento (de organismos de control, internos y derivados de ejercicios de rendición de cuentas).</v>
      </c>
      <c r="E250" s="76">
        <f>Autodiagnóstico!F253</f>
        <v>85</v>
      </c>
      <c r="F250" s="90"/>
      <c r="G250" s="91"/>
      <c r="H250" s="91"/>
      <c r="I250" s="91"/>
      <c r="J250" s="91"/>
      <c r="K250" s="91"/>
      <c r="L250" s="94"/>
      <c r="M250" s="21"/>
    </row>
    <row r="251" spans="2:13" ht="51">
      <c r="B251" s="73"/>
      <c r="C251" s="144"/>
      <c r="D251" s="75" t="str">
        <f>Autodiagnóstico!E254</f>
        <v>La entidad publica en la sección "transparencia y acceso a la información pública" de su portal web oficial información actualizada sobre: Y. Informe de solicitudes de acceso a la información, quejas y reclamos.</v>
      </c>
      <c r="E251" s="76">
        <f>Autodiagnóstico!F254</f>
        <v>85</v>
      </c>
      <c r="F251" s="90"/>
      <c r="G251" s="91"/>
      <c r="H251" s="91"/>
      <c r="I251" s="91"/>
      <c r="J251" s="91"/>
      <c r="K251" s="91"/>
      <c r="L251" s="94"/>
      <c r="M251" s="21"/>
    </row>
    <row r="252" spans="2:13" ht="38.25">
      <c r="B252" s="73"/>
      <c r="C252" s="144"/>
      <c r="D252" s="75" t="str">
        <f>Autodiagnóstico!E255</f>
        <v>La entidad publica en la sección "transparencia y acceso a la información pública" de su portal web oficial información actualizada sobre: Z. El Plan Anticorrupción y de Atención al Ciudadano.</v>
      </c>
      <c r="E252" s="76">
        <f>Autodiagnóstico!F255</f>
        <v>85</v>
      </c>
      <c r="F252" s="90"/>
      <c r="G252" s="91"/>
      <c r="H252" s="91"/>
      <c r="I252" s="91"/>
      <c r="J252" s="91"/>
      <c r="K252" s="91"/>
      <c r="L252" s="94"/>
      <c r="M252" s="21"/>
    </row>
    <row r="253" spans="2:13" ht="63.75">
      <c r="B253" s="73"/>
      <c r="C253" s="144"/>
      <c r="D253" s="75" t="str">
        <f>Autodiagnóstico!E256</f>
        <v>La entidad publica en la sección "transparencia y acceso a la información pública" de su portal web oficial información actualizada sobre: AA. La totalidad de los trámites que ofrece al ciudadano (señalando la norma que los sustenta, procedimientos, costos, formatos y formularios requeridos).</v>
      </c>
      <c r="E253" s="76">
        <f>Autodiagnóstico!F256</f>
        <v>80</v>
      </c>
      <c r="F253" s="90"/>
      <c r="G253" s="91"/>
      <c r="H253" s="91"/>
      <c r="I253" s="91"/>
      <c r="J253" s="91"/>
      <c r="K253" s="91"/>
      <c r="L253" s="94"/>
      <c r="M253" s="21"/>
    </row>
    <row r="254" spans="2:13" ht="51">
      <c r="B254" s="73"/>
      <c r="C254" s="144"/>
      <c r="D254" s="75" t="str">
        <f>Autodiagnóstico!E257</f>
        <v>La entidad publica en la sección "transparencia y acceso a la información pública" de su portal web oficial información actualizada sobre: AB. Mecanismos para la participación de los ciudadanos, grupos de valor o grupos de interés en la formulación de políticas.</v>
      </c>
      <c r="E254" s="76">
        <f>Autodiagnóstico!F257</f>
        <v>80</v>
      </c>
      <c r="F254" s="90"/>
      <c r="G254" s="91"/>
      <c r="H254" s="91"/>
      <c r="I254" s="91"/>
      <c r="J254" s="91"/>
      <c r="K254" s="91"/>
      <c r="L254" s="94"/>
      <c r="M254" s="21"/>
    </row>
    <row r="255" spans="2:13" ht="38.25">
      <c r="B255" s="73"/>
      <c r="C255" s="144"/>
      <c r="D255" s="75" t="str">
        <f>Autodiagnóstico!E258</f>
        <v>La entidad publica en la sección "transparencia y acceso a la información pública" de su portal web oficial información actualizada sobre: AC. Registro de Activos de Información.</v>
      </c>
      <c r="E255" s="76">
        <f>Autodiagnóstico!F258</f>
        <v>75</v>
      </c>
      <c r="F255" s="90"/>
      <c r="G255" s="91"/>
      <c r="H255" s="91"/>
      <c r="I255" s="91"/>
      <c r="J255" s="91"/>
      <c r="K255" s="91"/>
      <c r="L255" s="94"/>
      <c r="M255" s="21"/>
    </row>
    <row r="256" spans="2:13" ht="38.25">
      <c r="B256" s="73"/>
      <c r="C256" s="144"/>
      <c r="D256" s="75" t="str">
        <f>Autodiagnóstico!E259</f>
        <v>La entidad publica en la sección "transparencia y acceso a la información pública" de su portal web oficial información actualizada sobre: AD. Índice de Información Clasificada y Reservada.</v>
      </c>
      <c r="E256" s="76">
        <f>Autodiagnóstico!F259</f>
        <v>75</v>
      </c>
      <c r="F256" s="90"/>
      <c r="G256" s="91"/>
      <c r="H256" s="91"/>
      <c r="I256" s="91"/>
      <c r="J256" s="91"/>
      <c r="K256" s="91"/>
      <c r="L256" s="94"/>
      <c r="M256" s="21"/>
    </row>
    <row r="257" spans="2:13" ht="38.25">
      <c r="B257" s="73"/>
      <c r="C257" s="144"/>
      <c r="D257" s="75" t="str">
        <f>Autodiagnóstico!E260</f>
        <v>La entidad publica en la sección "transparencia y acceso a la información pública" de su portal web oficial información actualizada sobre: AE. Esquema de Publicación de Información.</v>
      </c>
      <c r="E257" s="76">
        <f>Autodiagnóstico!F260</f>
        <v>80</v>
      </c>
      <c r="F257" s="90"/>
      <c r="G257" s="91"/>
      <c r="H257" s="91"/>
      <c r="I257" s="91"/>
      <c r="J257" s="91"/>
      <c r="K257" s="91"/>
      <c r="L257" s="94"/>
      <c r="M257" s="21"/>
    </row>
    <row r="258" spans="2:13" ht="38.25">
      <c r="B258" s="73"/>
      <c r="C258" s="144"/>
      <c r="D258" s="75" t="str">
        <f>Autodiagnóstico!E261</f>
        <v>La entidad publica en la sección "transparencia y acceso a la información pública" de su portal web oficial información actualizada sobre: AF. Programa de Gestión Documental.</v>
      </c>
      <c r="E258" s="76">
        <f>Autodiagnóstico!F261</f>
        <v>80</v>
      </c>
      <c r="F258" s="90"/>
      <c r="G258" s="91"/>
      <c r="H258" s="91"/>
      <c r="I258" s="91"/>
      <c r="J258" s="91"/>
      <c r="K258" s="91"/>
      <c r="L258" s="94"/>
      <c r="M258" s="21"/>
    </row>
    <row r="259" spans="2:13" ht="38.25">
      <c r="B259" s="73"/>
      <c r="C259" s="144"/>
      <c r="D259" s="75" t="str">
        <f>Autodiagnóstico!E262</f>
        <v>La entidad publica en la sección "transparencia y acceso a la información pública" de su portal web oficial información actualizada sobre: AG. Tablas de Retención Documental.</v>
      </c>
      <c r="E259" s="76">
        <f>Autodiagnóstico!F262</f>
        <v>30</v>
      </c>
      <c r="F259" s="90"/>
      <c r="G259" s="91"/>
      <c r="H259" s="91"/>
      <c r="I259" s="91"/>
      <c r="J259" s="91"/>
      <c r="K259" s="91"/>
      <c r="L259" s="94"/>
      <c r="M259" s="21"/>
    </row>
    <row r="260" spans="2:13" ht="51">
      <c r="B260" s="73"/>
      <c r="C260" s="144"/>
      <c r="D260" s="75" t="str">
        <f>Autodiagnóstico!E263</f>
        <v>La entidad publica en la sección "transparencia y acceso a la información pública" de su portal web oficial información actualizada sobre: AH. Datos abiertos, para lo cual deberán contemplar las excepciones establecidas en el título 3 de la presente ley.</v>
      </c>
      <c r="E260" s="76">
        <f>Autodiagnóstico!F263</f>
        <v>55</v>
      </c>
      <c r="F260" s="90"/>
      <c r="G260" s="91"/>
      <c r="H260" s="91"/>
      <c r="I260" s="91"/>
      <c r="J260" s="91"/>
      <c r="K260" s="91"/>
      <c r="L260" s="94"/>
      <c r="M260" s="21"/>
    </row>
    <row r="261" spans="2:13" ht="38.25">
      <c r="B261" s="73"/>
      <c r="C261" s="144"/>
      <c r="D261" s="75" t="str">
        <f>Autodiagnóstico!E264</f>
        <v>La entidad publica en la sección "transparencia y acceso a la información pública" de su portal web oficial información actualizada sobre: AI. Información específica para grupos de interés.</v>
      </c>
      <c r="E261" s="76">
        <f>Autodiagnóstico!F264</f>
        <v>80</v>
      </c>
      <c r="F261" s="90"/>
      <c r="G261" s="91"/>
      <c r="H261" s="91"/>
      <c r="I261" s="91"/>
      <c r="J261" s="91"/>
      <c r="K261" s="91"/>
      <c r="L261" s="94"/>
      <c r="M261" s="21"/>
    </row>
    <row r="262" spans="2:13" ht="51">
      <c r="B262" s="73"/>
      <c r="C262" s="144"/>
      <c r="D262" s="75" t="str">
        <f>Autodiagnóstico!E265</f>
        <v>La entidad publica en la sección "transparencia y acceso a la información pública" de su portal web oficial información actualizada sobre: AJ. Políticas de seguridad de la información del sitio web y protección de datos personales.</v>
      </c>
      <c r="E262" s="76">
        <f>Autodiagnóstico!F265</f>
        <v>85</v>
      </c>
      <c r="F262" s="90"/>
      <c r="G262" s="91"/>
      <c r="H262" s="91"/>
      <c r="I262" s="91"/>
      <c r="J262" s="91"/>
      <c r="K262" s="91"/>
      <c r="L262" s="94"/>
      <c r="M262" s="21"/>
    </row>
    <row r="263" spans="2:13" ht="51">
      <c r="B263" s="73"/>
      <c r="C263" s="144"/>
      <c r="D263" s="75" t="str">
        <f>Autodiagnóstico!E266</f>
        <v>La entidad publica en el menú "Atención y servicio a la ciudadanía" de su Sede Electrónica información actualizada sobre: A. Trámites, Otros Procedimientos Administrativos (OPAS) y consultas de acceso a información pública (CAIP).</v>
      </c>
      <c r="E263" s="76">
        <f>Autodiagnóstico!F266</f>
        <v>85</v>
      </c>
      <c r="F263" s="90"/>
      <c r="G263" s="91"/>
      <c r="H263" s="91"/>
      <c r="I263" s="91"/>
      <c r="J263" s="91"/>
      <c r="K263" s="91"/>
      <c r="L263" s="94"/>
      <c r="M263" s="21"/>
    </row>
    <row r="264" spans="2:13" ht="38.25">
      <c r="B264" s="73"/>
      <c r="C264" s="144"/>
      <c r="D264" s="75" t="str">
        <f>Autodiagnóstico!E267</f>
        <v>La entidad publica en el menú "Atención y servicio a la ciudadanía" de su Sede Electrónica información actualizada sobre: B. Canales de atención y pida una cita.</v>
      </c>
      <c r="E264" s="76">
        <f>Autodiagnóstico!F267</f>
        <v>100</v>
      </c>
      <c r="F264" s="90"/>
      <c r="G264" s="91"/>
      <c r="H264" s="91"/>
      <c r="I264" s="91"/>
      <c r="J264" s="91"/>
      <c r="K264" s="91"/>
      <c r="L264" s="94"/>
      <c r="M264" s="21"/>
    </row>
    <row r="265" spans="2:13" ht="51">
      <c r="B265" s="73"/>
      <c r="C265" s="144"/>
      <c r="D265" s="75" t="str">
        <f>Autodiagnóstico!E268</f>
        <v>La entidad publica en el menú "Atención y servicio a la ciudadanía" de su Sede Electrónica información actualizada sobre: C. Formulario de PQRSD (peticiones, quejas, reclamos, solicitudes de información pública y denuncias).</v>
      </c>
      <c r="E265" s="76">
        <f>Autodiagnóstico!F268</f>
        <v>90</v>
      </c>
      <c r="F265" s="90"/>
      <c r="G265" s="91"/>
      <c r="H265" s="91"/>
      <c r="I265" s="91"/>
      <c r="J265" s="91"/>
      <c r="K265" s="91"/>
      <c r="L265" s="94"/>
      <c r="M265" s="21"/>
    </row>
    <row r="266" spans="2:13" ht="63.75">
      <c r="B266" s="73"/>
      <c r="C266" s="144"/>
      <c r="D266" s="75" t="str">
        <f>Autodiagnóstico!E269</f>
        <v>Con respecto a los requisitos sobre conjuntos de datos abiertos establecidos en el anexo 4 de la Resolución 1519 de 2020, la entidad: A. Cargó el registro de activos de información y el análisis de criticidad a través de la herramienta dispuesta en el Portal de Datos Abiertos www.datos.gov.co.</v>
      </c>
      <c r="E266" s="76">
        <f>Autodiagnóstico!F269</f>
        <v>50</v>
      </c>
      <c r="F266" s="90"/>
      <c r="G266" s="91"/>
      <c r="H266" s="91"/>
      <c r="I266" s="91"/>
      <c r="J266" s="91"/>
      <c r="K266" s="91"/>
      <c r="L266" s="94"/>
      <c r="M266" s="21"/>
    </row>
    <row r="267" spans="2:13" ht="76.5">
      <c r="B267" s="73"/>
      <c r="C267" s="144"/>
      <c r="D267" s="75" t="str">
        <f>Autodiagnóstico!E270</f>
        <v>Con respecto a los requisitos sobre conjuntos de datos abiertos establecidos en el anexo 4 de la Resolución 1519 de 2020, la entidad: B. Aprobó y publicó la licencia de datos abiertos, mediante la cual se determina el alcance, uso y aprovechamiento que los particulares o terceros interesados puedan efectuar sobre los mismos.</v>
      </c>
      <c r="E267" s="76">
        <f>Autodiagnóstico!F270</f>
        <v>30</v>
      </c>
      <c r="F267" s="90"/>
      <c r="G267" s="91"/>
      <c r="H267" s="91"/>
      <c r="I267" s="91"/>
      <c r="J267" s="91"/>
      <c r="K267" s="91"/>
      <c r="L267" s="94"/>
      <c r="M267" s="21"/>
    </row>
    <row r="268" spans="2:13" ht="38.25">
      <c r="B268" s="73"/>
      <c r="C268" s="144"/>
      <c r="D268" s="75" t="str">
        <f>Autodiagnóstico!E271</f>
        <v>¿La entidad cuenta con un portal propio de datos abiertos? A. Si, y se encuentra federado al Portal de Datos Abiertos (www.datos.gov.co).</v>
      </c>
      <c r="E268" s="76">
        <f>Autodiagnóstico!F271</f>
        <v>30</v>
      </c>
      <c r="F268" s="90"/>
      <c r="G268" s="91"/>
      <c r="H268" s="91"/>
      <c r="I268" s="91"/>
      <c r="J268" s="91"/>
      <c r="K268" s="91"/>
      <c r="L268" s="94"/>
      <c r="M268" s="21"/>
    </row>
    <row r="269" spans="2:13" ht="38.25">
      <c r="B269" s="73"/>
      <c r="C269" s="144"/>
      <c r="D269" s="75" t="str">
        <f>Autodiagnóstico!E272</f>
        <v>Porcentaje de conjuntos de datos abiertos estratégicos publicados y actualizados en el catálogo de datos del Estado colombiano www.datos.gov.co.</v>
      </c>
      <c r="E269" s="76">
        <f>Autodiagnóstico!F272</f>
        <v>30</v>
      </c>
      <c r="F269" s="90"/>
      <c r="G269" s="91"/>
      <c r="H269" s="91"/>
      <c r="I269" s="91"/>
      <c r="J269" s="91"/>
      <c r="K269" s="91"/>
      <c r="L269" s="94"/>
      <c r="M269" s="21"/>
    </row>
    <row r="270" spans="2:13" ht="25.5">
      <c r="B270" s="73"/>
      <c r="C270" s="144"/>
      <c r="D270" s="75" t="str">
        <f>Autodiagnóstico!E273</f>
        <v>Porcentaje de conjuntos de datos abiertos estratégicos desarrollados en procesos de cocreación o consulta pública.</v>
      </c>
      <c r="E270" s="76">
        <f>Autodiagnóstico!F273</f>
        <v>30</v>
      </c>
      <c r="F270" s="90"/>
      <c r="G270" s="91"/>
      <c r="H270" s="91"/>
      <c r="I270" s="91"/>
      <c r="J270" s="91"/>
      <c r="K270" s="91"/>
      <c r="L270" s="94"/>
      <c r="M270" s="21"/>
    </row>
    <row r="271" spans="2:13" ht="25.5">
      <c r="B271" s="73"/>
      <c r="C271" s="144"/>
      <c r="D271" s="75" t="str">
        <f>Autodiagnóstico!E274</f>
        <v>Porcentaje de usuarios satisfechos con el uso de los datos abiertos de la entidad.</v>
      </c>
      <c r="E271" s="76">
        <f>Autodiagnóstico!F274</f>
        <v>30</v>
      </c>
      <c r="F271" s="95"/>
      <c r="G271" s="96"/>
      <c r="H271" s="96"/>
      <c r="I271" s="96"/>
      <c r="J271" s="96"/>
      <c r="K271" s="96"/>
      <c r="L271" s="97"/>
      <c r="M271" s="21"/>
    </row>
    <row r="272" spans="2:13" ht="51">
      <c r="B272" s="73"/>
      <c r="C272" s="144" t="str">
        <f>Autodiagnóstico!C275</f>
        <v>Proyectos de transformación digital</v>
      </c>
      <c r="D272" s="75" t="str">
        <f>Autodiagnóstico!E275</f>
        <v>Con respecto a los Proyectos de Transformación Digital formulados o ejecutados por la entidad durante la vigencia 2022: A. Fueron aprobados por el Comité de Gestión y Desempeño Institucional, y se incluyeron en el PETI.</v>
      </c>
      <c r="E272" s="76">
        <f>Autodiagnóstico!F275</f>
        <v>30</v>
      </c>
      <c r="F272" s="98"/>
      <c r="G272" s="99"/>
      <c r="H272" s="99"/>
      <c r="I272" s="99"/>
      <c r="J272" s="99"/>
      <c r="K272" s="99"/>
      <c r="L272" s="100"/>
      <c r="M272" s="21"/>
    </row>
    <row r="273" spans="2:13" ht="76.5">
      <c r="B273" s="73"/>
      <c r="C273" s="144"/>
      <c r="D273" s="75" t="str">
        <f>Autodiagnóstico!E276</f>
        <v>Los proyectos de Transformación Digital formulados o ejecutados por la entidad durante el 2022 buscaron generar beneficios en términos de: A. La habilitación o mejora en la provisión de trámites y servicios digitales a los ciudadanos (nuevos servicios, más cobertura, mayor inclusión, menores tiempos, menores costos, etc.).</v>
      </c>
      <c r="E273" s="76">
        <f>Autodiagnóstico!F276</f>
        <v>30</v>
      </c>
      <c r="F273" s="90"/>
      <c r="G273" s="91"/>
      <c r="H273" s="91"/>
      <c r="I273" s="91"/>
      <c r="J273" s="91"/>
      <c r="K273" s="91"/>
      <c r="L273" s="94"/>
      <c r="M273" s="21"/>
    </row>
    <row r="274" spans="2:13" ht="51">
      <c r="B274" s="73"/>
      <c r="C274" s="144"/>
      <c r="D274" s="75" t="str">
        <f>Autodiagnóstico!E277</f>
        <v>Los proyectos de Transformación Digital formulados o ejecutados por la entidad durante el 2022 buscaron generar beneficios en términos de: B. La habilitación o mejora de procesos internos de la entidad (más eficientes, menos costos, más seguros, etc.).</v>
      </c>
      <c r="E274" s="76">
        <f>Autodiagnóstico!F277</f>
        <v>30</v>
      </c>
      <c r="F274" s="90"/>
      <c r="G274" s="91"/>
      <c r="H274" s="91"/>
      <c r="I274" s="91"/>
      <c r="J274" s="91"/>
      <c r="K274" s="91"/>
      <c r="L274" s="94"/>
      <c r="M274" s="21"/>
    </row>
    <row r="275" spans="2:13" ht="51">
      <c r="B275" s="73"/>
      <c r="C275" s="144"/>
      <c r="D275" s="75" t="str">
        <f>Autodiagnóstico!E278</f>
        <v>Los proyectos de Transformación Digital formulados o ejecutados por la entidad durante el 2022 buscaron generar beneficios en términos de: C. La toma de decisiones basada en datos a partir del aumento en el uso y aprovechamiento de la información.</v>
      </c>
      <c r="E275" s="76">
        <f>Autodiagnóstico!F278</f>
        <v>30</v>
      </c>
      <c r="F275" s="90"/>
      <c r="G275" s="91"/>
      <c r="H275" s="91"/>
      <c r="I275" s="91"/>
      <c r="J275" s="91"/>
      <c r="K275" s="91"/>
      <c r="L275" s="94"/>
      <c r="M275" s="21"/>
    </row>
    <row r="276" spans="2:13" ht="51">
      <c r="B276" s="73"/>
      <c r="C276" s="144"/>
      <c r="D276" s="75" t="str">
        <f>Autodiagnóstico!E279</f>
        <v>Los proyectos de Transformación Digital formulados o ejecutados por la entidad durante el 2022 buscaron generar beneficios en términos de: D. El impulso al desarrollo de territorios y ciudades inteligentes para la solución de retos y problemáticas sociales.</v>
      </c>
      <c r="E276" s="76">
        <f>Autodiagnóstico!F279</f>
        <v>30</v>
      </c>
      <c r="F276" s="90"/>
      <c r="G276" s="91"/>
      <c r="H276" s="91"/>
      <c r="I276" s="91"/>
      <c r="J276" s="91"/>
      <c r="K276" s="91"/>
      <c r="L276" s="94"/>
      <c r="M276" s="21"/>
    </row>
    <row r="277" spans="2:13" ht="63.75">
      <c r="B277" s="73"/>
      <c r="C277" s="144"/>
      <c r="D277" s="75" t="str">
        <f>Autodiagnóstico!E280</f>
        <v>Los proyectos de Transformación Digital formulados o ejecutados por la entidad durante el 2022 buscaron generar beneficios en términos de: E. El empoderamiento a los ciudadanos como Estado Abierto habilitando el acceso a información pública generada por la entidad y procesos de participación ciudadana.</v>
      </c>
      <c r="E277" s="76">
        <f>Autodiagnóstico!F280</f>
        <v>30</v>
      </c>
      <c r="F277" s="90"/>
      <c r="G277" s="91"/>
      <c r="H277" s="91"/>
      <c r="I277" s="91"/>
      <c r="J277" s="91"/>
      <c r="K277" s="91"/>
      <c r="L277" s="94"/>
      <c r="M277" s="21"/>
    </row>
    <row r="278" spans="2:13" ht="89.25">
      <c r="B278" s="73"/>
      <c r="C278" s="144"/>
      <c r="D278" s="75" t="str">
        <f>Autodiagnóstico!E281</f>
        <v>¿Cuáles de los siguientes lineamientos establecidos en el Decreto 1263 de 2022 se cumplieron en los proyectos de Transformación Digital formulados o ejecutados por la entidad durante el 2022? A. Uso de infraestructura de datos dando cumplimiento al Plan Nacional de Infraestructura de Datos, la línea de acción de decisiones basadas en datos y el habilitador de seguridad y privacidad de la información.</v>
      </c>
      <c r="E278" s="76">
        <f>Autodiagnóstico!F281</f>
        <v>30</v>
      </c>
      <c r="F278" s="90"/>
      <c r="G278" s="91"/>
      <c r="H278" s="91"/>
      <c r="I278" s="91"/>
      <c r="J278" s="91"/>
      <c r="K278" s="91"/>
      <c r="L278" s="94"/>
      <c r="M278" s="21"/>
    </row>
    <row r="279" spans="2:13" ht="76.5">
      <c r="B279" s="73"/>
      <c r="C279" s="144"/>
      <c r="D279" s="75" t="str">
        <f>Autodiagnóstico!E282</f>
        <v>¿Cuáles de los siguientes lineamientos establecidos en el Decreto 1263 de 2022 se cumplieron en los proyectos de Transformación Digital formulados o ejecutados por la entidad durante el 2022? B. Interoperabilidad entre los sistemas de información públicos para suministro e intercambio de la información conforme a los principios señalados en la Ley 1581 de 2012.</v>
      </c>
      <c r="E279" s="76">
        <f>Autodiagnóstico!F282</f>
        <v>30</v>
      </c>
      <c r="F279" s="90"/>
      <c r="G279" s="91"/>
      <c r="H279" s="91"/>
      <c r="I279" s="91"/>
      <c r="J279" s="91"/>
      <c r="K279" s="91"/>
      <c r="L279" s="94"/>
      <c r="M279" s="21"/>
    </row>
    <row r="280" spans="2:13" ht="76.5">
      <c r="B280" s="73"/>
      <c r="C280" s="144"/>
      <c r="D280" s="75" t="str">
        <f>Autodiagnóstico!E283</f>
        <v>¿Cuáles de los siguientes lineamientos establecidos en el Decreto 1263 de 2022 se cumplieron en los proyectos de Transformación Digital formulados o ejecutados por la entidad durante el 2022? C. Uso de mecanismos de digitalización y automatización de trámites, servicios y procesos y su vinculación al Portal Único del Estado Colombiano.</v>
      </c>
      <c r="E280" s="76">
        <f>Autodiagnóstico!F283</f>
        <v>30</v>
      </c>
      <c r="F280" s="90"/>
      <c r="G280" s="91"/>
      <c r="H280" s="91"/>
      <c r="I280" s="91"/>
      <c r="J280" s="91"/>
      <c r="K280" s="91"/>
      <c r="L280" s="94"/>
      <c r="M280" s="21"/>
    </row>
    <row r="281" spans="2:13" ht="102">
      <c r="B281" s="73"/>
      <c r="C281" s="144"/>
      <c r="D281" s="75" t="str">
        <f>Autodiagnóstico!E284</f>
        <v>¿Cuáles de los siguientes lineamientos establecidos en el Decreto 1263 de 2022 se cumplieron en los proyectos de Transformación Digital formulados o ejecutados por la entidad durante el 2022? D. Uso de mecanismos de agregación de demanda, como acuerdos marco de precios vigentes u otros mecanismos que hayan sido establecidos por la Agencia Nacional de Contratación Pública o la modalidad de contratación contenida en el marco de la Política de compras y contratación pública.</v>
      </c>
      <c r="E281" s="76">
        <f>Autodiagnóstico!F284</f>
        <v>30</v>
      </c>
      <c r="F281" s="90"/>
      <c r="G281" s="91"/>
      <c r="H281" s="91"/>
      <c r="I281" s="91"/>
      <c r="J281" s="91"/>
      <c r="K281" s="91"/>
      <c r="L281" s="94"/>
      <c r="M281" s="21"/>
    </row>
    <row r="282" spans="2:13" ht="63.75">
      <c r="B282" s="20"/>
      <c r="C282" s="144"/>
      <c r="D282" s="75" t="str">
        <f>Autodiagnóstico!E285</f>
        <v>¿Cuáles de los siguientes lineamientos establecidos en el Decreto 1263 de 2022 se cumplieron en los proyectos de Transformación Digital formulados o ejecutados por la entidad durante el 2022? E. Implementación, migración y uso de servicios de nube, en armonía con el principio de neutralidad tecnológica y normatividad vigente.</v>
      </c>
      <c r="E282" s="76">
        <f>Autodiagnóstico!F285</f>
        <v>30</v>
      </c>
      <c r="F282" s="90"/>
      <c r="G282" s="91"/>
      <c r="H282" s="91"/>
      <c r="I282" s="91"/>
      <c r="J282" s="91"/>
      <c r="K282" s="91"/>
      <c r="L282" s="94"/>
      <c r="M282" s="21"/>
    </row>
    <row r="283" spans="2:13" ht="51">
      <c r="B283" s="20"/>
      <c r="C283" s="144"/>
      <c r="D283" s="75" t="str">
        <f>Autodiagnóstico!E286</f>
        <v>¿Cuáles de los siguientes lineamientos establecidos en el Decreto 1263 de 2022 se cumplieron en los proyectos de Transformación Digital formulados o ejecutados por la entidad durante el 2022? F. Uso de mecanismos exploratorios de regulación como Sandbox.</v>
      </c>
      <c r="E283" s="76">
        <f>Autodiagnóstico!F286</f>
        <v>30</v>
      </c>
      <c r="F283" s="90"/>
      <c r="G283" s="91"/>
      <c r="H283" s="91"/>
      <c r="I283" s="91"/>
      <c r="J283" s="91"/>
      <c r="K283" s="91"/>
      <c r="L283" s="94"/>
      <c r="M283" s="21"/>
    </row>
    <row r="284" spans="2:13" ht="63.75">
      <c r="B284" s="20"/>
      <c r="C284" s="144"/>
      <c r="D284" s="75" t="str">
        <f>Autodiagnóstico!E287</f>
        <v>¿Cuáles de los siguientes lineamientos establecidos en el Decreto 1263 de 2022 se cumplieron en los proyectos de Transformación Digital formulados o ejecutados por la entidad durante el 2022? G. Uso de tecnologías emergentes tales como inteligencia artificial, internet de las cosas (IoT), big data o blockchain.</v>
      </c>
      <c r="E284" s="76">
        <f>Autodiagnóstico!F287</f>
        <v>30</v>
      </c>
      <c r="F284" s="90"/>
      <c r="G284" s="91"/>
      <c r="H284" s="91"/>
      <c r="I284" s="91"/>
      <c r="J284" s="91"/>
      <c r="K284" s="91"/>
      <c r="L284" s="94"/>
      <c r="M284" s="21"/>
    </row>
    <row r="285" spans="2:13" ht="76.5">
      <c r="B285" s="20"/>
      <c r="C285" s="144" t="str">
        <f>Autodiagnóstico!C288</f>
        <v>Estrategias de ciudades y territorios inteligentes</v>
      </c>
      <c r="D285" s="75" t="str">
        <f>Autodiagnóstico!E288</f>
        <v>Indique las características que cumplió la Estrategia de Ciudades y Territorios Inteligentes formulada o ejecutada por la entidad durante la vigencia 2022: A. Accesible. La estrategia fue formulada,
diseñada e implementada en entornos tecnológicos intuitivos e incluyentes que facilitan el acceso de cualquier persona, sin importar sus condiciones físicas.</v>
      </c>
      <c r="E285" s="76">
        <f>Autodiagnóstico!F288</f>
        <v>30</v>
      </c>
      <c r="F285" s="98"/>
      <c r="G285" s="99"/>
      <c r="H285" s="99"/>
      <c r="I285" s="99"/>
      <c r="J285" s="99"/>
      <c r="K285" s="99"/>
      <c r="L285" s="100"/>
      <c r="M285" s="21"/>
    </row>
    <row r="286" spans="2:13" ht="63.75">
      <c r="B286" s="20"/>
      <c r="C286" s="144"/>
      <c r="D286" s="75" t="str">
        <f>Autodiagnóstico!E289</f>
        <v>Indique las características que cumplió la Estrategia de Ciudades y Territorios Inteligentes formulada o ejecutada por la entidad durante la vigencia 2022: B. Se apoyó en el uso de TI. La estrategia incorpora el uso de tecnologías de la información para solucionar problemáticas o necesidades del territorio.</v>
      </c>
      <c r="E286" s="76">
        <f>Autodiagnóstico!F289</f>
        <v>30</v>
      </c>
      <c r="F286" s="90"/>
      <c r="G286" s="91"/>
      <c r="H286" s="91"/>
      <c r="I286" s="91"/>
      <c r="J286" s="91"/>
      <c r="K286" s="91"/>
      <c r="L286" s="94"/>
      <c r="M286" s="21"/>
    </row>
    <row r="287" spans="2:13" ht="51">
      <c r="B287" s="20"/>
      <c r="C287" s="144"/>
      <c r="D287" s="75" t="str">
        <f>Autodiagnóstico!E290</f>
        <v>Indique las características que cumplió la Estrategia de Ciudades y Territorios Inteligentes formulada o ejecutada por la entidad durante la vigencia 2022: C. Fortalece capacidades. Se capacita a los usuarios en el uso de las soluciones habilitadas por la estrategia.</v>
      </c>
      <c r="E287" s="76">
        <f>Autodiagnóstico!F290</f>
        <v>30</v>
      </c>
      <c r="F287" s="90"/>
      <c r="G287" s="91"/>
      <c r="H287" s="91"/>
      <c r="I287" s="91"/>
      <c r="J287" s="91"/>
      <c r="K287" s="91"/>
      <c r="L287" s="94"/>
      <c r="M287" s="21"/>
    </row>
    <row r="288" spans="2:13" ht="76.5">
      <c r="B288" s="20"/>
      <c r="C288" s="144"/>
      <c r="D288" s="75" t="str">
        <f>Autodiagnóstico!E291</f>
        <v>Indique las características que cumplió la Estrategia de Ciudades y Territorios Inteligentes formulada o ejecutada por la entidad durante la vigencia 2022: D. Aumenta la confianza en la gestión pública. La estrategia se construye de forma colaborativa con los Grupos de Interés (ciudadanía, sector privado, sector público, sociedad civil, academia) de la ciudad o territorio.</v>
      </c>
      <c r="E288" s="76">
        <f>Autodiagnóstico!F291</f>
        <v>30</v>
      </c>
      <c r="F288" s="90"/>
      <c r="G288" s="91"/>
      <c r="H288" s="91"/>
      <c r="I288" s="91"/>
      <c r="J288" s="91"/>
      <c r="K288" s="91"/>
      <c r="L288" s="94"/>
      <c r="M288" s="21"/>
    </row>
    <row r="289" spans="2:13" ht="63.75">
      <c r="B289" s="20"/>
      <c r="C289" s="144"/>
      <c r="D289" s="75" t="str">
        <f>Autodiagnóstico!E292</f>
        <v>Indique las características que cumplió la Estrategia de Ciudades y Territorios Inteligentes formulada o ejecutada por la entidad durante la vigencia 2022: E. Interopera con otras soluciones tecnológicas. Las soluciones tecnológicas de la estrategia funcionan de forma integrada con otras soluciones tecnológicas del territorio.</v>
      </c>
      <c r="E289" s="76">
        <f>Autodiagnóstico!F292</f>
        <v>30</v>
      </c>
      <c r="F289" s="90"/>
      <c r="G289" s="91"/>
      <c r="H289" s="91"/>
      <c r="I289" s="91"/>
      <c r="J289" s="91"/>
      <c r="K289" s="91"/>
      <c r="L289" s="94"/>
      <c r="M289" s="21"/>
    </row>
    <row r="290" spans="2:13" ht="76.5">
      <c r="B290" s="20"/>
      <c r="C290" s="144"/>
      <c r="D290" s="75" t="str">
        <f>Autodiagnóstico!E293</f>
        <v>Indique las características que cumplió la Estrategia de Ciudades y Territorios Inteligentes formulada o ejecutada por la entidad durante la vigencia 2022: F. Tiene como objetivo principal mejorar la calidad de vida de la ciudadanía. Se identifica de forma clara las dimensiones / subdimensiones del modelo de madurez de Ciudades y Territorios Inteligentes, que se impactan con la estrategia.</v>
      </c>
      <c r="E290" s="76">
        <f>Autodiagnóstico!F293</f>
        <v>30</v>
      </c>
      <c r="F290" s="90"/>
      <c r="G290" s="91"/>
      <c r="H290" s="91"/>
      <c r="I290" s="91"/>
      <c r="J290" s="91"/>
      <c r="K290" s="91"/>
      <c r="L290" s="94"/>
      <c r="M290" s="21"/>
    </row>
    <row r="291" spans="2:13" ht="51">
      <c r="B291" s="20"/>
      <c r="C291" s="144"/>
      <c r="D291" s="75" t="str">
        <f>Autodiagnóstico!E294</f>
        <v>Indique las características que cumplió la Estrategia de Ciudades y Territorios Inteligentes formulada o ejecutada por la entidad durante la vigencia 2022: G. Genera datos (información) que mejoran la toma de decisiones de los actores de la ciudad o territorio.</v>
      </c>
      <c r="E291" s="76">
        <f>Autodiagnóstico!F294</f>
        <v>30</v>
      </c>
      <c r="F291" s="90"/>
      <c r="G291" s="91"/>
      <c r="H291" s="91"/>
      <c r="I291" s="91"/>
      <c r="J291" s="91"/>
      <c r="K291" s="91"/>
      <c r="L291" s="94"/>
      <c r="M291" s="21"/>
    </row>
    <row r="292" spans="2:13" ht="63.75">
      <c r="B292" s="20"/>
      <c r="C292" s="144"/>
      <c r="D292" s="75" t="str">
        <f>Autodiagnóstico!E295</f>
        <v>Indique las características que cumplió la Estrategia de Ciudades y Territorios Inteligentes formulada o ejecutada por la entidad durante la vigencia 2022: H. Es sostenible. La entidad territorial tiene previstos los recursos para garantizar el funcionamiento continuo de la estrategia.</v>
      </c>
      <c r="E292" s="76">
        <f>Autodiagnóstico!F295</f>
        <v>30</v>
      </c>
      <c r="F292" s="90"/>
      <c r="G292" s="91"/>
      <c r="H292" s="91"/>
      <c r="I292" s="91"/>
      <c r="J292" s="91"/>
      <c r="K292" s="91"/>
      <c r="L292" s="94"/>
      <c r="M292" s="21"/>
    </row>
    <row r="293" spans="2:13" ht="89.25">
      <c r="B293" s="20"/>
      <c r="C293" s="144"/>
      <c r="D293" s="75" t="str">
        <f>Autodiagnóstico!E296</f>
        <v>Indique las características que cumplió la Estrategia de Ciudades y Territorios Inteligentes formulada o ejecutada por la entidad durante la vigencia 2022: I. Es eficiente en el uso de los recursos económicos. La entidad adquirió bienes y servicios relacionados con la estrategia mediante los Acuerdos Marco de Precio disponibles en la Tienda Virtual del Estado Colombiano (cuando aplique).</v>
      </c>
      <c r="E293" s="76">
        <f>Autodiagnóstico!F296</f>
        <v>30</v>
      </c>
      <c r="F293" s="90"/>
      <c r="G293" s="91"/>
      <c r="H293" s="91"/>
      <c r="I293" s="91"/>
      <c r="J293" s="91"/>
      <c r="K293" s="91"/>
      <c r="L293" s="94"/>
      <c r="M293" s="21"/>
    </row>
    <row r="294" spans="2:13" ht="38.25">
      <c r="B294" s="20"/>
      <c r="C294" s="144"/>
      <c r="D294" s="75" t="str">
        <f>Autodiagnóstico!E297</f>
        <v>¿Qué dimensiones del Modelo de Madurez de Ciudades y Territorios Inteligentes abordaron las estrategias que formuló o ejecutó la entidad durante la vigencia 2022? A. Medio ambiente.</v>
      </c>
      <c r="E294" s="76">
        <f>Autodiagnóstico!F297</f>
        <v>30</v>
      </c>
      <c r="F294" s="90"/>
      <c r="G294" s="91"/>
      <c r="H294" s="91"/>
      <c r="I294" s="91"/>
      <c r="J294" s="91"/>
      <c r="K294" s="91"/>
      <c r="L294" s="94"/>
      <c r="M294" s="21"/>
    </row>
    <row r="295" spans="2:13" ht="38.25">
      <c r="B295" s="20"/>
      <c r="C295" s="144"/>
      <c r="D295" s="75" t="str">
        <f>Autodiagnóstico!E298</f>
        <v>¿Qué dimensiones del Modelo de Madurez de Ciudades y Territorios Inteligentes abordaron las estrategias que formuló o ejecutó la entidad durante la vigencia 2022? B. Hábitat.</v>
      </c>
      <c r="E295" s="76">
        <f>Autodiagnóstico!F298</f>
        <v>30</v>
      </c>
      <c r="F295" s="90"/>
      <c r="G295" s="91"/>
      <c r="H295" s="91"/>
      <c r="I295" s="91"/>
      <c r="J295" s="91"/>
      <c r="K295" s="91"/>
      <c r="L295" s="94"/>
      <c r="M295" s="21"/>
    </row>
    <row r="296" spans="2:13" ht="38.25">
      <c r="B296" s="20"/>
      <c r="C296" s="144"/>
      <c r="D296" s="75" t="str">
        <f>Autodiagnóstico!E299</f>
        <v>¿Qué dimensiones del Modelo de Madurez de Ciudades y Territorios Inteligentes abordaron las estrategias que formuló o ejecutó la entidad durante la vigencia 2022? C. Personas.</v>
      </c>
      <c r="E296" s="76">
        <f>Autodiagnóstico!F299</f>
        <v>30</v>
      </c>
      <c r="F296" s="90"/>
      <c r="G296" s="91"/>
      <c r="H296" s="91"/>
      <c r="I296" s="91"/>
      <c r="J296" s="91"/>
      <c r="K296" s="91"/>
      <c r="L296" s="94"/>
      <c r="M296" s="21"/>
    </row>
    <row r="297" spans="2:13" ht="38.25">
      <c r="B297" s="20"/>
      <c r="C297" s="144"/>
      <c r="D297" s="75" t="str">
        <f>Autodiagnóstico!E300</f>
        <v>¿Qué dimensiones del Modelo de Madurez de Ciudades y Territorios Inteligentes abordaron las estrategias que formuló o ejecutó la entidad durante la vigencia 2022? D. Calidad de vida.</v>
      </c>
      <c r="E297" s="76">
        <f>Autodiagnóstico!F300</f>
        <v>30</v>
      </c>
      <c r="F297" s="90"/>
      <c r="G297" s="91"/>
      <c r="H297" s="91"/>
      <c r="I297" s="91"/>
      <c r="J297" s="91"/>
      <c r="K297" s="91"/>
      <c r="L297" s="94"/>
      <c r="M297" s="21"/>
    </row>
    <row r="298" spans="2:13" ht="51">
      <c r="B298" s="20"/>
      <c r="C298" s="144"/>
      <c r="D298" s="75" t="str">
        <f>Autodiagnóstico!E301</f>
        <v>¿Qué dimensiones del Modelo de Madurez de Ciudades y Territorios Inteligentes abordaron las estrategias que formuló o ejecutó la entidad durante la vigencia 2022? E. Desarrollo económico.</v>
      </c>
      <c r="E298" s="76">
        <f>Autodiagnóstico!F301</f>
        <v>30</v>
      </c>
      <c r="F298" s="90"/>
      <c r="G298" s="91"/>
      <c r="H298" s="91"/>
      <c r="I298" s="91"/>
      <c r="J298" s="91"/>
      <c r="K298" s="91"/>
      <c r="L298" s="94"/>
      <c r="M298" s="21"/>
    </row>
    <row r="299" spans="2:13" ht="38.25">
      <c r="B299" s="20"/>
      <c r="C299" s="144"/>
      <c r="D299" s="75" t="str">
        <f>Autodiagnóstico!E302</f>
        <v>¿Qué dimensiones del Modelo de Madurez de Ciudades y Territorios Inteligentes abordaron las estrategias que formuló o ejecutó la entidad durante la vigencia 2022? F. Gobernanza.</v>
      </c>
      <c r="E299" s="76">
        <f>Autodiagnóstico!F302</f>
        <v>30</v>
      </c>
      <c r="F299" s="90"/>
      <c r="G299" s="91"/>
      <c r="H299" s="91"/>
      <c r="I299" s="91"/>
      <c r="J299" s="91"/>
      <c r="K299" s="91"/>
      <c r="L299" s="94"/>
      <c r="M299" s="21"/>
    </row>
    <row r="300" spans="2:13" ht="38.25">
      <c r="B300" s="20"/>
      <c r="C300" s="144"/>
      <c r="D300" s="75" t="str">
        <f>Autodiagnóstico!E303</f>
        <v>¿Qué dimensiones del Modelo de Madurez de Ciudades y Territorios Inteligentes abordan los lineamientos que la entidad formuló en la vigencia 2022? A. Medio ambiente.</v>
      </c>
      <c r="E300" s="76">
        <f>Autodiagnóstico!F303</f>
        <v>30</v>
      </c>
      <c r="F300" s="90"/>
      <c r="G300" s="91"/>
      <c r="H300" s="91"/>
      <c r="I300" s="91"/>
      <c r="J300" s="91"/>
      <c r="K300" s="91"/>
      <c r="L300" s="94"/>
      <c r="M300" s="21"/>
    </row>
    <row r="301" spans="2:13" ht="38.25">
      <c r="B301" s="20"/>
      <c r="C301" s="144"/>
      <c r="D301" s="75" t="str">
        <f>Autodiagnóstico!E304</f>
        <v>¿Qué dimensiones del Modelo de Madurez de Ciudades y Territorios Inteligentes abordan los lineamientos que la entidad formuló en la vigencia 2022? B. Hábitat.</v>
      </c>
      <c r="E301" s="76">
        <f>Autodiagnóstico!F304</f>
        <v>30</v>
      </c>
      <c r="F301" s="90"/>
      <c r="G301" s="91"/>
      <c r="H301" s="91"/>
      <c r="I301" s="91"/>
      <c r="J301" s="91"/>
      <c r="K301" s="91"/>
      <c r="L301" s="94"/>
      <c r="M301" s="21"/>
    </row>
    <row r="302" spans="2:13" ht="38.25">
      <c r="B302" s="20"/>
      <c r="C302" s="144"/>
      <c r="D302" s="75" t="str">
        <f>Autodiagnóstico!E305</f>
        <v>¿Qué dimensiones del Modelo de Madurez de Ciudades y Territorios Inteligentes abordan los lineamientos que la entidad formuló en la vigencia 2022? C. Personas.</v>
      </c>
      <c r="E302" s="76">
        <f>Autodiagnóstico!F305</f>
        <v>30</v>
      </c>
      <c r="F302" s="90"/>
      <c r="G302" s="91"/>
      <c r="H302" s="91"/>
      <c r="I302" s="91"/>
      <c r="J302" s="91"/>
      <c r="K302" s="91"/>
      <c r="L302" s="94"/>
      <c r="M302" s="21"/>
    </row>
    <row r="303" spans="2:13" ht="38.25">
      <c r="B303" s="20"/>
      <c r="C303" s="144"/>
      <c r="D303" s="75" t="str">
        <f>Autodiagnóstico!E306</f>
        <v>¿Qué dimensiones del Modelo de Madurez de Ciudades y Territorios Inteligentes abordan los lineamientos que la entidad formuló en la vigencia 2022? D. Calidad de vida.</v>
      </c>
      <c r="E303" s="76">
        <f>Autodiagnóstico!F306</f>
        <v>30</v>
      </c>
      <c r="F303" s="90"/>
      <c r="G303" s="91"/>
      <c r="H303" s="91"/>
      <c r="I303" s="91"/>
      <c r="J303" s="91"/>
      <c r="K303" s="91"/>
      <c r="L303" s="94"/>
      <c r="M303" s="21"/>
    </row>
    <row r="304" spans="2:13" ht="38.25">
      <c r="B304" s="20"/>
      <c r="C304" s="144"/>
      <c r="D304" s="75" t="str">
        <f>Autodiagnóstico!E307</f>
        <v>¿Qué dimensiones del Modelo de Madurez de Ciudades y Territorios Inteligentes abordan los lineamientos que la entidad formuló en la vigencia 2022? E. Desarrollo económico.</v>
      </c>
      <c r="E304" s="76">
        <f>Autodiagnóstico!F307</f>
        <v>30</v>
      </c>
      <c r="F304" s="90"/>
      <c r="G304" s="91"/>
      <c r="H304" s="91"/>
      <c r="I304" s="91"/>
      <c r="J304" s="91"/>
      <c r="K304" s="91"/>
      <c r="L304" s="94"/>
      <c r="M304" s="21"/>
    </row>
    <row r="305" spans="2:13" ht="38.25">
      <c r="B305" s="20"/>
      <c r="C305" s="144"/>
      <c r="D305" s="75" t="str">
        <f>Autodiagnóstico!E308</f>
        <v>¿Qué dimensiones del Modelo de Madurez de Ciudades y Territorios Inteligentes abordan los lineamientos que la entidad formuló en la vigencia 2022? F. Gobernanza.</v>
      </c>
      <c r="E305" s="76">
        <f>Autodiagnóstico!F308</f>
        <v>30</v>
      </c>
      <c r="F305" s="90"/>
      <c r="G305" s="91"/>
      <c r="H305" s="91"/>
      <c r="I305" s="91"/>
      <c r="J305" s="91"/>
      <c r="K305" s="91"/>
      <c r="L305" s="94"/>
      <c r="M305" s="21"/>
    </row>
    <row r="306" spans="2:13" ht="8.25" customHeight="1" thickBot="1">
      <c r="B306" s="23"/>
      <c r="C306" s="24"/>
      <c r="D306" s="24"/>
      <c r="E306" s="25"/>
      <c r="F306" s="24"/>
      <c r="G306" s="24"/>
      <c r="H306" s="24"/>
      <c r="I306" s="24"/>
      <c r="J306" s="24"/>
      <c r="K306" s="24"/>
      <c r="L306" s="24"/>
      <c r="M306" s="26"/>
    </row>
    <row r="307" spans="2:13"/>
    <row r="308" spans="2:13"/>
    <row r="309" spans="2:13"/>
    <row r="310" spans="2:13"/>
    <row r="311" spans="2:13" ht="18">
      <c r="E311" s="72"/>
    </row>
    <row r="312" spans="2:13"/>
    <row r="313" spans="2:13"/>
    <row r="314" spans="2:13" ht="18">
      <c r="E314" s="72" t="s">
        <v>43</v>
      </c>
    </row>
    <row r="315" spans="2:13" ht="18">
      <c r="E315" s="72"/>
    </row>
  </sheetData>
  <sheetProtection algorithmName="SHA-512" hashValue="GP02VZDDUoGQCqcpEX8kJWJ+lzr4+9irj519MKk9SNm3pOZCltosz+AqB9EMKYOgm0/UfIAcFGzygmcM9d0FRQ==" saltValue="jhSgu8jFQM43TJ+IwLWqSg==" spinCount="100000" sheet="1" objects="1" scenarios="1"/>
  <protectedRanges>
    <protectedRange sqref="J8:L281" name="Planeacion"/>
  </protectedRanges>
  <mergeCells count="23">
    <mergeCell ref="C28:C64"/>
    <mergeCell ref="C162:C190"/>
    <mergeCell ref="B8:B139"/>
    <mergeCell ref="C4:L4"/>
    <mergeCell ref="C6:C7"/>
    <mergeCell ref="D6:D7"/>
    <mergeCell ref="L6:L7"/>
    <mergeCell ref="J6:J7"/>
    <mergeCell ref="K6:K7"/>
    <mergeCell ref="I6:I7"/>
    <mergeCell ref="H6:H7"/>
    <mergeCell ref="G6:G7"/>
    <mergeCell ref="F6:F7"/>
    <mergeCell ref="E6:E7"/>
    <mergeCell ref="C8:C27"/>
    <mergeCell ref="C100:C124"/>
    <mergeCell ref="C65:C99"/>
    <mergeCell ref="C285:C305"/>
    <mergeCell ref="C125:C136"/>
    <mergeCell ref="C137:C149"/>
    <mergeCell ref="C150:C161"/>
    <mergeCell ref="C191:C271"/>
    <mergeCell ref="C272:C284"/>
  </mergeCells>
  <conditionalFormatting sqref="E8:E305">
    <cfRule type="cellIs" dxfId="4" priority="43" operator="between">
      <formula>81</formula>
      <formula>100</formula>
    </cfRule>
    <cfRule type="cellIs" dxfId="3" priority="44" operator="between">
      <formula>61</formula>
      <formula>80</formula>
    </cfRule>
    <cfRule type="cellIs" dxfId="2" priority="45" operator="between">
      <formula>21</formula>
      <formula>40</formula>
    </cfRule>
    <cfRule type="cellIs" dxfId="1" priority="46" operator="between">
      <formula>41</formula>
      <formula>60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FF10-CB40-428F-BE9A-4092F3F02EE5}">
  <sheetPr codeName="Sheet5"/>
  <dimension ref="A1:A101"/>
  <sheetViews>
    <sheetView workbookViewId="0"/>
  </sheetViews>
  <sheetFormatPr defaultColWidth="11.42578125" defaultRowHeight="15"/>
  <cols>
    <col min="1" max="16384" width="11.42578125" style="84"/>
  </cols>
  <sheetData>
    <row r="1" spans="1:1">
      <c r="A1" s="86" t="s">
        <v>65</v>
      </c>
    </row>
    <row r="2" spans="1:1">
      <c r="A2" s="86">
        <v>1</v>
      </c>
    </row>
    <row r="3" spans="1:1">
      <c r="A3" s="86">
        <v>2</v>
      </c>
    </row>
    <row r="4" spans="1:1">
      <c r="A4" s="86">
        <v>3</v>
      </c>
    </row>
    <row r="5" spans="1:1">
      <c r="A5" s="86">
        <v>4</v>
      </c>
    </row>
    <row r="6" spans="1:1">
      <c r="A6" s="86">
        <v>5</v>
      </c>
    </row>
    <row r="7" spans="1:1">
      <c r="A7" s="86">
        <v>6</v>
      </c>
    </row>
    <row r="8" spans="1:1">
      <c r="A8" s="86">
        <v>7</v>
      </c>
    </row>
    <row r="9" spans="1:1">
      <c r="A9" s="86">
        <v>8</v>
      </c>
    </row>
    <row r="10" spans="1:1">
      <c r="A10" s="86">
        <v>9</v>
      </c>
    </row>
    <row r="11" spans="1:1">
      <c r="A11" s="86">
        <v>10</v>
      </c>
    </row>
    <row r="12" spans="1:1">
      <c r="A12" s="86">
        <v>11</v>
      </c>
    </row>
    <row r="13" spans="1:1">
      <c r="A13" s="86">
        <v>12</v>
      </c>
    </row>
    <row r="14" spans="1:1">
      <c r="A14" s="86">
        <v>13</v>
      </c>
    </row>
    <row r="15" spans="1:1">
      <c r="A15" s="86">
        <v>14</v>
      </c>
    </row>
    <row r="16" spans="1:1">
      <c r="A16" s="86">
        <v>15</v>
      </c>
    </row>
    <row r="17" spans="1:1">
      <c r="A17" s="86">
        <v>16</v>
      </c>
    </row>
    <row r="18" spans="1:1">
      <c r="A18" s="86">
        <v>17</v>
      </c>
    </row>
    <row r="19" spans="1:1">
      <c r="A19" s="86">
        <v>18</v>
      </c>
    </row>
    <row r="20" spans="1:1">
      <c r="A20" s="86">
        <v>19</v>
      </c>
    </row>
    <row r="21" spans="1:1">
      <c r="A21" s="86">
        <v>20</v>
      </c>
    </row>
    <row r="22" spans="1:1">
      <c r="A22" s="86">
        <v>21</v>
      </c>
    </row>
    <row r="23" spans="1:1">
      <c r="A23" s="86">
        <v>22</v>
      </c>
    </row>
    <row r="24" spans="1:1">
      <c r="A24" s="86">
        <v>23</v>
      </c>
    </row>
    <row r="25" spans="1:1">
      <c r="A25" s="86">
        <v>24</v>
      </c>
    </row>
    <row r="26" spans="1:1">
      <c r="A26" s="86">
        <v>25</v>
      </c>
    </row>
    <row r="27" spans="1:1">
      <c r="A27" s="86">
        <v>26</v>
      </c>
    </row>
    <row r="28" spans="1:1">
      <c r="A28" s="86">
        <v>27</v>
      </c>
    </row>
    <row r="29" spans="1:1">
      <c r="A29" s="86">
        <v>28</v>
      </c>
    </row>
    <row r="30" spans="1:1">
      <c r="A30" s="86">
        <v>29</v>
      </c>
    </row>
    <row r="31" spans="1:1">
      <c r="A31" s="86">
        <v>30</v>
      </c>
    </row>
    <row r="32" spans="1:1">
      <c r="A32" s="86">
        <v>31</v>
      </c>
    </row>
    <row r="33" spans="1:1">
      <c r="A33" s="86">
        <v>32</v>
      </c>
    </row>
    <row r="34" spans="1:1">
      <c r="A34" s="86">
        <v>33</v>
      </c>
    </row>
    <row r="35" spans="1:1">
      <c r="A35" s="86">
        <v>34</v>
      </c>
    </row>
    <row r="36" spans="1:1">
      <c r="A36" s="86">
        <v>35</v>
      </c>
    </row>
    <row r="37" spans="1:1">
      <c r="A37" s="86">
        <v>36</v>
      </c>
    </row>
    <row r="38" spans="1:1">
      <c r="A38" s="86">
        <v>37</v>
      </c>
    </row>
    <row r="39" spans="1:1">
      <c r="A39" s="86">
        <v>38</v>
      </c>
    </row>
    <row r="40" spans="1:1">
      <c r="A40" s="86">
        <v>39</v>
      </c>
    </row>
    <row r="41" spans="1:1">
      <c r="A41" s="86">
        <v>40</v>
      </c>
    </row>
    <row r="42" spans="1:1">
      <c r="A42" s="86">
        <v>41</v>
      </c>
    </row>
    <row r="43" spans="1:1">
      <c r="A43" s="86">
        <v>42</v>
      </c>
    </row>
    <row r="44" spans="1:1">
      <c r="A44" s="86">
        <v>43</v>
      </c>
    </row>
    <row r="45" spans="1:1">
      <c r="A45" s="86">
        <v>44</v>
      </c>
    </row>
    <row r="46" spans="1:1">
      <c r="A46" s="86">
        <v>45</v>
      </c>
    </row>
    <row r="47" spans="1:1">
      <c r="A47" s="86">
        <v>46</v>
      </c>
    </row>
    <row r="48" spans="1:1">
      <c r="A48" s="86">
        <v>47</v>
      </c>
    </row>
    <row r="49" spans="1:1">
      <c r="A49" s="86">
        <v>48</v>
      </c>
    </row>
    <row r="50" spans="1:1">
      <c r="A50" s="86">
        <v>49</v>
      </c>
    </row>
    <row r="51" spans="1:1">
      <c r="A51" s="86">
        <v>50</v>
      </c>
    </row>
    <row r="52" spans="1:1">
      <c r="A52" s="86">
        <v>51</v>
      </c>
    </row>
    <row r="53" spans="1:1">
      <c r="A53" s="86">
        <v>52</v>
      </c>
    </row>
    <row r="54" spans="1:1">
      <c r="A54" s="86">
        <v>53</v>
      </c>
    </row>
    <row r="55" spans="1:1">
      <c r="A55" s="86">
        <v>54</v>
      </c>
    </row>
    <row r="56" spans="1:1">
      <c r="A56" s="86">
        <v>55</v>
      </c>
    </row>
    <row r="57" spans="1:1">
      <c r="A57" s="86">
        <v>56</v>
      </c>
    </row>
    <row r="58" spans="1:1">
      <c r="A58" s="86">
        <v>57</v>
      </c>
    </row>
    <row r="59" spans="1:1">
      <c r="A59" s="86">
        <v>58</v>
      </c>
    </row>
    <row r="60" spans="1:1">
      <c r="A60" s="86">
        <v>59</v>
      </c>
    </row>
    <row r="61" spans="1:1">
      <c r="A61" s="86">
        <v>60</v>
      </c>
    </row>
    <row r="62" spans="1:1">
      <c r="A62" s="86">
        <v>61</v>
      </c>
    </row>
    <row r="63" spans="1:1">
      <c r="A63" s="86">
        <v>62</v>
      </c>
    </row>
    <row r="64" spans="1:1">
      <c r="A64" s="86">
        <v>63</v>
      </c>
    </row>
    <row r="65" spans="1:1">
      <c r="A65" s="86">
        <v>64</v>
      </c>
    </row>
    <row r="66" spans="1:1">
      <c r="A66" s="86">
        <v>65</v>
      </c>
    </row>
    <row r="67" spans="1:1">
      <c r="A67" s="86">
        <v>66</v>
      </c>
    </row>
    <row r="68" spans="1:1">
      <c r="A68" s="86">
        <v>67</v>
      </c>
    </row>
    <row r="69" spans="1:1">
      <c r="A69" s="86">
        <v>68</v>
      </c>
    </row>
    <row r="70" spans="1:1">
      <c r="A70" s="86">
        <v>69</v>
      </c>
    </row>
    <row r="71" spans="1:1">
      <c r="A71" s="86">
        <v>70</v>
      </c>
    </row>
    <row r="72" spans="1:1">
      <c r="A72" s="86">
        <v>71</v>
      </c>
    </row>
    <row r="73" spans="1:1">
      <c r="A73" s="86">
        <v>72</v>
      </c>
    </row>
    <row r="74" spans="1:1">
      <c r="A74" s="86">
        <v>73</v>
      </c>
    </row>
    <row r="75" spans="1:1">
      <c r="A75" s="86">
        <v>74</v>
      </c>
    </row>
    <row r="76" spans="1:1">
      <c r="A76" s="86">
        <v>75</v>
      </c>
    </row>
    <row r="77" spans="1:1">
      <c r="A77" s="86">
        <v>76</v>
      </c>
    </row>
    <row r="78" spans="1:1">
      <c r="A78" s="86">
        <v>77</v>
      </c>
    </row>
    <row r="79" spans="1:1">
      <c r="A79" s="86">
        <v>78</v>
      </c>
    </row>
    <row r="80" spans="1:1">
      <c r="A80" s="86">
        <v>79</v>
      </c>
    </row>
    <row r="81" spans="1:1">
      <c r="A81" s="86">
        <v>80</v>
      </c>
    </row>
    <row r="82" spans="1:1">
      <c r="A82" s="86">
        <v>81</v>
      </c>
    </row>
    <row r="83" spans="1:1">
      <c r="A83" s="86">
        <v>82</v>
      </c>
    </row>
    <row r="84" spans="1:1">
      <c r="A84" s="86">
        <v>83</v>
      </c>
    </row>
    <row r="85" spans="1:1">
      <c r="A85" s="86">
        <v>84</v>
      </c>
    </row>
    <row r="86" spans="1:1">
      <c r="A86" s="86">
        <v>85</v>
      </c>
    </row>
    <row r="87" spans="1:1">
      <c r="A87" s="86">
        <v>86</v>
      </c>
    </row>
    <row r="88" spans="1:1">
      <c r="A88" s="86">
        <v>87</v>
      </c>
    </row>
    <row r="89" spans="1:1">
      <c r="A89" s="86">
        <v>88</v>
      </c>
    </row>
    <row r="90" spans="1:1">
      <c r="A90" s="86">
        <v>89</v>
      </c>
    </row>
    <row r="91" spans="1:1">
      <c r="A91" s="86">
        <v>90</v>
      </c>
    </row>
    <row r="92" spans="1:1">
      <c r="A92" s="86">
        <v>91</v>
      </c>
    </row>
    <row r="93" spans="1:1">
      <c r="A93" s="86">
        <v>92</v>
      </c>
    </row>
    <row r="94" spans="1:1">
      <c r="A94" s="86">
        <v>93</v>
      </c>
    </row>
    <row r="95" spans="1:1">
      <c r="A95" s="86">
        <v>94</v>
      </c>
    </row>
    <row r="96" spans="1:1">
      <c r="A96" s="86">
        <v>95</v>
      </c>
    </row>
    <row r="97" spans="1:1">
      <c r="A97" s="86">
        <v>96</v>
      </c>
    </row>
    <row r="98" spans="1:1">
      <c r="A98" s="86">
        <v>97</v>
      </c>
    </row>
    <row r="99" spans="1:1">
      <c r="A99" s="86">
        <v>98</v>
      </c>
    </row>
    <row r="100" spans="1:1">
      <c r="A100" s="86">
        <v>99</v>
      </c>
    </row>
    <row r="101" spans="1:1">
      <c r="A101" s="86">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López</dc:creator>
  <cp:keywords/>
  <dc:description/>
  <cp:lastModifiedBy/>
  <cp:revision/>
  <dcterms:created xsi:type="dcterms:W3CDTF">2016-12-25T14:51:07Z</dcterms:created>
  <dcterms:modified xsi:type="dcterms:W3CDTF">2026-02-23T19:24:38Z</dcterms:modified>
  <cp:category/>
  <cp:contentStatus/>
</cp:coreProperties>
</file>