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neación\Planes Institucionales 2026\"/>
    </mc:Choice>
  </mc:AlternateContent>
  <xr:revisionPtr revIDLastSave="0" documentId="13_ncr:1_{DEA584AF-25D2-45B2-9338-FDEA8409DA75}" xr6:coauthVersionLast="47" xr6:coauthVersionMax="47" xr10:uidLastSave="{00000000-0000-0000-0000-000000000000}"/>
  <bookViews>
    <workbookView xWindow="-120" yWindow="-120" windowWidth="29040" windowHeight="15720" xr2:uid="{79F14654-7411-462A-8494-70D4952AE804}"/>
  </bookViews>
  <sheets>
    <sheet name="PAA 2026" sheetId="1" r:id="rId1"/>
  </sheets>
  <definedNames>
    <definedName name="_xlnm._FilterDatabase" localSheetId="0" hidden="1">'PAA 2026'!$A$30:$U$234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234" i="1"/>
  <c r="C21" i="1" s="1"/>
  <c r="I44" i="1"/>
  <c r="I7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30" i="1"/>
  <c r="I234" i="1" l="1"/>
</calcChain>
</file>

<file path=xl/sharedStrings.xml><?xml version="1.0" encoding="utf-8"?>
<sst xmlns="http://schemas.openxmlformats.org/spreadsheetml/2006/main" count="1737" uniqueCount="316">
  <si>
    <t>PLAN ANUAL DE ADQUISICIONES</t>
  </si>
  <si>
    <t>EMPRESA SOCIAL DEL ESTADO HOSPITAL SAN ANTONIO DE PADUA</t>
  </si>
  <si>
    <t>LA PLATA - HUILA</t>
  </si>
  <si>
    <t>GESTION FINANCIERA</t>
  </si>
  <si>
    <t>PLAN ANUAL DE ADQUISICIONES 2026</t>
  </si>
  <si>
    <t>A. INFORMACIÓN GENERAL DE LA ENTIDAD</t>
  </si>
  <si>
    <t>Nombre</t>
  </si>
  <si>
    <t>E.S.E HOSPITAL DEPARTAMENTAL SAN ANTONIO DE PADUA LA PLATA HUILA</t>
  </si>
  <si>
    <t>Dinamizar la operación de adquisiciones a través de un proceso integral planificado, aumentando la probabilidad de lograr mejores condiciones de competencia a través de la participación de un mayor número de operadores económicos interesados en los procesos de selección que se van a adelantar durante el año fiscal.</t>
  </si>
  <si>
    <t>Dirección</t>
  </si>
  <si>
    <t>AV. LIBERTADORES</t>
  </si>
  <si>
    <t>Teléfono</t>
  </si>
  <si>
    <t>Página web</t>
  </si>
  <si>
    <t>www.esesanantoniodepadua.gov.co</t>
  </si>
  <si>
    <t>Misión y visión</t>
  </si>
  <si>
    <t>Perspectiva estratégica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</si>
  <si>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</si>
  <si>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</si>
  <si>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</si>
  <si>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</si>
  <si>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</si>
  <si>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</si>
  <si>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Códigos UNSPSC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</si>
  <si>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</si>
  <si>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</si>
  <si>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</si>
  <si>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</si>
  <si>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</si>
  <si>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</si>
  <si>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</si>
  <si>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</si>
  <si>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</si>
  <si>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Compra de Material Textil</t>
  </si>
  <si>
    <t>Enero 2026</t>
  </si>
  <si>
    <t>12 MESES</t>
  </si>
  <si>
    <t>CONTRATACIÓN DIRECTA</t>
  </si>
  <si>
    <t>RECURSOS PROPIOS</t>
  </si>
  <si>
    <t>NO</t>
  </si>
  <si>
    <t>NA</t>
  </si>
  <si>
    <t>47131801; 47131803; 47131805; 47131701; 47131702; 47131703; 47131704; 47131705; 47131706; 47131707; 47131708; 47131709; 47131710</t>
  </si>
  <si>
    <t>Suministro de Insumos de Higiene, de Aseo y de Artículos de consumo para los diferentes servicios de la ESE</t>
  </si>
  <si>
    <t xml:space="preserve">NO </t>
  </si>
  <si>
    <t>14111531; 141
11818; 312015
03; 31201512; 73151905; 55121719; 55121725
31201610; 432
01818; 432018
27; 43202001;
44102402; 441
11515; 441215
03; 44121504;
44121506; 441
21612; 441216
13; 44121615; 
44121701; 441
21705; 441217
06; 44121708; 
44121716; 441
21902; 441220
03; 44122016; 
44122101; 441
22104; 441221
07; 45101903; 
55121606; 601
05704; 601211
24; 60121802;
55121608; 601
21535; 441216
19; 44121618;
44121622; 141
11519; 14111520</t>
  </si>
  <si>
    <t>Suministro de Papelería, Insumos para Oficina, Impresiones digitales y señalización para los servicios de la ESE</t>
  </si>
  <si>
    <t>42171600; 42171700; 42171800; 42171900; 42172000; 42172100; 42181500; 42181600; 42181700; 42181800; 42181900; 42182000; 42182100; 42182200; 42182300; 42182400; 42182500; 42182600; 42182700; 42182800; 42182900; 42183000; 42183100; 42183200; 42183300;  42191500; 42191600; 42191700; 42191800; 42191900; 42192000; 42192100; 42192200; 42192300; 42192400; 42192500; 42192600; 42281500; 42272500; 42272300; 42271900; 42272000; 42272200; 42292600</t>
  </si>
  <si>
    <t>Compra de canecas de basura</t>
  </si>
  <si>
    <t>Compra de Megafono para emergencias del SSGT de la ESE</t>
  </si>
  <si>
    <t>Tanque de Almacenamiento de Agua</t>
  </si>
  <si>
    <t>Mtto-Llantas de caucho para automoviles</t>
  </si>
  <si>
    <t>39121321; 39121701; 39121522; 40141719; 40141720; 40141725; 40141726</t>
  </si>
  <si>
    <t>Mtto-Artículos n.c.p. de ferretería y cerrajería</t>
  </si>
  <si>
    <t>43201803
43202213
43211501
43211507
43211612
43211706
43211711
43211724
43211805
43211902
43211913</t>
  </si>
  <si>
    <t>Partes, piezas y accesorios para computadores</t>
  </si>
  <si>
    <t>Suministro de materiales y accesorios electrónicos  y Accesorios para instalaciones eléctricas n.c.p.</t>
  </si>
  <si>
    <t>Mtto-Accesorios electrónicos n.c.p.</t>
  </si>
  <si>
    <t>Mtto-Alcantarillado y plantas de tratamiento de aguas-petar-</t>
  </si>
  <si>
    <t>Servicio de Mantenimiento de Edificios</t>
  </si>
  <si>
    <t>72153613</t>
  </si>
  <si>
    <t>Mantenimiento general de carpinteria en madera y metálica de equipos de oficina (Muebles de uso Administrativo y Asistencial)-  Paquetes de muebles de recepción para oficinas</t>
  </si>
  <si>
    <t>Mtto-Servicios de diseño y desarrollo de aplicaciones en tecnologías de la información (TI)</t>
  </si>
  <si>
    <t>81111800;81112201; 81112202; 81112205; 81112209</t>
  </si>
  <si>
    <t>Servicio de Mantenimiento de Dinámica Gerencial Hospitalaria Versión Net Web Services 2025 N.F. para SQL Server</t>
  </si>
  <si>
    <t>Mtto-Otros servicios de alojamiento y suministro de infraestructura en tecnología de la información</t>
  </si>
  <si>
    <t>70111712; 72102103</t>
  </si>
  <si>
    <t xml:space="preserve"> Servicios de Desinfección y Exterminación,  Fumigación control insectos </t>
  </si>
  <si>
    <t>Mtto-servicios de mantenimiento y cuidado del paisaje</t>
  </si>
  <si>
    <t>72154056;72121507</t>
  </si>
  <si>
    <t>Mtto-Servicio de mantenimiento y reparación de depósitos, cisternas, tanques y recipientes de metal, (excepto los utilizados para el envase o transporte de mercancías)</t>
  </si>
  <si>
    <t xml:space="preserve">78181501; 78181505; 78181507; </t>
  </si>
  <si>
    <t>PRESTACIÓN DEL SERVICIO DE MECÁNICA AUTOMOTRIZ ESPECIALIZADO PARA EL MANTENIMIENTO PREVENTIVO Y/O CORRECTIVO INCLUIDO MANO DE OBRA Y EL SUMINISTRO DE REPUESTOS de Vehículos automotores</t>
  </si>
  <si>
    <t xml:space="preserve">Prestación de servicios de lavado, engrase y cambio de aceite. </t>
  </si>
  <si>
    <t>26111701;85161500;85161501;85161502;72121103;72101511;72154020;26111704</t>
  </si>
  <si>
    <t>Mantenimiento UPS y mantenimiento de baterias</t>
  </si>
  <si>
    <t>46191506; 72101516</t>
  </si>
  <si>
    <t>Servicio de Suministro y Mantenimiento de Extintores</t>
  </si>
  <si>
    <t>47101531; 72121507; 76121904</t>
  </si>
  <si>
    <t>Servicio de Mantenimiento pozo septico, eliminación de aguas residuales, disposición final de lodos, Limpieza de PTAR y trampas de grasa.</t>
  </si>
  <si>
    <t xml:space="preserve">Mantenimiento general de equipos de computo  </t>
  </si>
  <si>
    <t>Servicio de mantenimiento o administración de estaciones de bombeo</t>
  </si>
  <si>
    <t xml:space="preserve">72101506; 72154010; </t>
  </si>
  <si>
    <t>Servicio de Mantenimiento de Ascensores</t>
  </si>
  <si>
    <t xml:space="preserve">Servicio de mantenimiento o reparación de equipos y sistemas de protección contra incendios </t>
  </si>
  <si>
    <t>Servicio de Mantenimiento Preventivo de los Equipos Biomédicos</t>
  </si>
  <si>
    <t>Servicio de instalación o mantenimiento o reparación de aires acondicionados</t>
  </si>
  <si>
    <t>Servicio de mantenimiento de Lavadora y Secadora</t>
  </si>
  <si>
    <t>Mantenimiento o soporte de equipo de telecomunicaciones</t>
  </si>
  <si>
    <t xml:space="preserve">Mantenimiento preventivo y correctivo del llamado de enfermería </t>
  </si>
  <si>
    <t>Mantenimiento red de gases medicinales (instalacion de gases)</t>
  </si>
  <si>
    <t xml:space="preserve">42191704; 42191711; </t>
  </si>
  <si>
    <t xml:space="preserve">Mantenimiento red de Aire y Vacío </t>
  </si>
  <si>
    <t>Servicio de mantenimiento de equipo industrial (Plantas eléctricas)</t>
  </si>
  <si>
    <t>45121500;42121600</t>
  </si>
  <si>
    <t>Mantenimiento y Adecuación de Cámaras de Seguridad</t>
  </si>
  <si>
    <t>76121501; 76121901</t>
  </si>
  <si>
    <t>Servicio de Recolección, Transporte, Tratamiento y Disposición final de residuos Hospitalarios</t>
  </si>
  <si>
    <t>Mantenimiento de equipos de laboratorio</t>
  </si>
  <si>
    <t xml:space="preserve">72151500; 41103025; </t>
  </si>
  <si>
    <t>Servicio de mantenimiento Preventivo y correctivo de los Equipos de Cadena de Frío</t>
  </si>
  <si>
    <t>Mantenimiento Compresores Motobombas  y reparación de equipos de fuerza hidráulica y de potencia neumática, bombas, compresores y válvulas</t>
  </si>
  <si>
    <t>72151514, 95121802; 72101517</t>
  </si>
  <si>
    <t>Mantenimiento  subestación eléctrica</t>
  </si>
  <si>
    <t>Lavado tanque de agua potable</t>
  </si>
  <si>
    <t>Suministro de Accesorios o repuestos para Ascensores</t>
  </si>
  <si>
    <t>24131501; 41103019</t>
  </si>
  <si>
    <t xml:space="preserve">Compra de Equipos de Refrigeración y Cadena de frío </t>
  </si>
  <si>
    <t xml:space="preserve">Ambulancia </t>
  </si>
  <si>
    <t>Banco Baterias para UPS</t>
  </si>
  <si>
    <t>Puerta plomada para rayos x</t>
  </si>
  <si>
    <t>Cambio puertas de habitación, consultorios, baños, aseo</t>
  </si>
  <si>
    <t>Estantes metalicos 5 - Estantes de montaje</t>
  </si>
  <si>
    <t>Suministro de Insumos Electricos, Insumos Quimicos y Elementos de Ferreteria</t>
  </si>
  <si>
    <t>Compra de Equipos de Aires Acondicionados para las distintas dependencias de la ESE</t>
  </si>
  <si>
    <t>Compra de Televisores para los diferentes servicios de la ESE</t>
  </si>
  <si>
    <t xml:space="preserve"> Servicios de bomberos</t>
  </si>
  <si>
    <t>Hidrantes</t>
  </si>
  <si>
    <t>Suministro de Manillas para identificacion de Usuarios.-  Productos de identificación de pacientes</t>
  </si>
  <si>
    <t>42222008; 42231501</t>
  </si>
  <si>
    <t>Material Médico Quirurgico para Bombas de Infusión y bombas de nutrición</t>
  </si>
  <si>
    <t>Suministro de Antisépticos y Desinfectantes</t>
  </si>
  <si>
    <t>SI</t>
  </si>
  <si>
    <t>NO SOLICITADAS</t>
  </si>
  <si>
    <t>Mesas o accesorios para procedimientos de cesáreas o salas de partos o productos relacionados</t>
  </si>
  <si>
    <t>Elementos de protección</t>
  </si>
  <si>
    <t>43190000;   43191500;  43191600</t>
  </si>
  <si>
    <t>radio portatil - Dispositivos de comunicaciones y accesorios</t>
  </si>
  <si>
    <t>Servicio de Arrendamiento Impresoras</t>
  </si>
  <si>
    <t>81112401; 81112501</t>
  </si>
  <si>
    <t>Arrendamiento de equipos de computo y licencias</t>
  </si>
  <si>
    <t>Servicio arrendamiento Sistema Call Center (servidor, aplicación softphone, diademas profesionales) incluyendo instalacion, configuracion, puesta en marcha y soporte mensual- Software de mesa de ayuda o centro de llamadas (call center)</t>
  </si>
  <si>
    <t>Compra de Cámaras de Seguridad y Vigilancia para la ESE</t>
  </si>
  <si>
    <t xml:space="preserve"> Hosting plan comercial - página web</t>
  </si>
  <si>
    <t>Actualizacion software de gestion documental</t>
  </si>
  <si>
    <t>Elaboración, aprobación y convalidación de t.r.d, cuadros de clasificación documental y tablas de valoración documental.</t>
  </si>
  <si>
    <t>Licenciamiento de Cuentas de Correo Corporativos de la ESE</t>
  </si>
  <si>
    <t>43201803; 43202213; 43211501; 43211507; 43211612; 43211706; 43211711; 43211724; 43211805; 43211902; 43211913</t>
  </si>
  <si>
    <t>Suministro de Equipos Informaticos y accesorios</t>
  </si>
  <si>
    <t>26141703; 42201811</t>
  </si>
  <si>
    <t>Suministro de servicio de Dosimetría Mensual Personal y ambiental y control de calidad de Equipos de Rayos X</t>
  </si>
  <si>
    <t>Suministros para impresora, fax y fotocopiadora</t>
  </si>
  <si>
    <t xml:space="preserve">video beam - Proyectores y suministros - </t>
  </si>
  <si>
    <t xml:space="preserve">Camara Profesional - Cámaras </t>
  </si>
  <si>
    <t>Linea de vida fija, retractil, puntos anclaje, portico</t>
  </si>
  <si>
    <t>Set de Muebles</t>
  </si>
  <si>
    <t>Escritorios para oficina.  Paquetes de muebles para ejecutivos modulares</t>
  </si>
  <si>
    <t>Sillas antropométricas - paquetes de muebles para ejecutivos modulares</t>
  </si>
  <si>
    <t>Servicio del sistema de posicionamiento geográfico gps para los vehiculos de la ESE</t>
  </si>
  <si>
    <t xml:space="preserve">Remodelación baños consulta externa </t>
  </si>
  <si>
    <t>Suministro de Material Medico Quirúrgico, Medicamentos de control, Cadena de frio, Anestésicos y Líquidos- Servicios de producción de medicamentos o medicinas</t>
  </si>
  <si>
    <t>Dipirona</t>
  </si>
  <si>
    <t>Agua esteril para inyectables</t>
  </si>
  <si>
    <t>Productos farmacéuticos, para uso humano (aparato digestivo y metabolico)</t>
  </si>
  <si>
    <t>Productos farmacéuticos, para uso humano (sangre y órganos hematopoyéticos)</t>
  </si>
  <si>
    <t>Productos farmacéuticos, para uso humano (aparato cardiovascular)</t>
  </si>
  <si>
    <t>Productos farmacéuticos, para uso humano (dermatológicos)</t>
  </si>
  <si>
    <t>Productos farmacéuticos, para uso humano (aparato genitourinario y hormonas sexuales)</t>
  </si>
  <si>
    <t>Productos farmacéuticos, para uso humano (hormonas de uso sistémico, excepto las sexuales)</t>
  </si>
  <si>
    <t>Productos farmacéuticos, para uso humano (antiinfeccioso en general para uso sistémico)</t>
  </si>
  <si>
    <t>Productos farmacéuticos, para uso humano (aparato musculoesquelético)</t>
  </si>
  <si>
    <t>Productos farmacéuticos, para uso humano (sistema nervioso)</t>
  </si>
  <si>
    <t>Productos farmacéuticos, para uso humano (productos antiparasitarios)</t>
  </si>
  <si>
    <t>Productos farmacéuticos, para uso humano (aparato respiratorio)</t>
  </si>
  <si>
    <t>Productos farmacéuticos, para uso humano (órganos de los sentidos)</t>
  </si>
  <si>
    <t>Otros medicamentos NCP para uso humano terapeutico o profilactico</t>
  </si>
  <si>
    <t>Otros productos farmacéuticos para uso medicinal</t>
  </si>
  <si>
    <t>Medicamentos para tratamiento de intoxicados</t>
  </si>
  <si>
    <t>Servicios profesionales como ingeniero ambiental</t>
  </si>
  <si>
    <t>Servicios Profesionales de Apoyo en el Proceso de Gestión Ambiental</t>
  </si>
  <si>
    <t>Servicio de Apoyo en Subgerencia Asistencial</t>
  </si>
  <si>
    <t>Servicio profesionales de Apoyo Administrativo a la gestión de la entidad.  Para el proceso de Activos Fijos</t>
  </si>
  <si>
    <t xml:space="preserve">Servicios Profesionales de Apoyo administrativo a la Gestión de la Entidad - Para el proceso de MIPG </t>
  </si>
  <si>
    <t xml:space="preserve">Servicios Profesionales como asesor Administrativo y Financiero </t>
  </si>
  <si>
    <t>Servicios Profesionales como Control Interno</t>
  </si>
  <si>
    <t>Servicios Profesionales de Apoyo a la Gestion de la Entidad en lo relacionado a los procesos contractuales</t>
  </si>
  <si>
    <t xml:space="preserve">Servicios Profesionales de Apoyo a la Gestion de la Entidad en lo relacionado a los procesos contractuales </t>
  </si>
  <si>
    <t xml:space="preserve">Servicios Profesionales de Apoyo en el desarrollo de las actividades del Sistema de Seguridad y Salud en el trabajo de la ESE. </t>
  </si>
  <si>
    <t xml:space="preserve">Servicios Profesionales para asesoria en la articulacion de los componentes del sistema obligatorio de garantia de la calidad en la implementacion y seguimiento al programa de auditoria para el mejoramiento continuo de la calidad </t>
  </si>
  <si>
    <t xml:space="preserve">Servicios Profesionales para Gestion de Proyectos </t>
  </si>
  <si>
    <t>Servicios Profesionales para Asesorar el Proceso Contractual y Auditoría entre la ESE y las diferentes EAPB, y demás Pagadores con los cuales se inicien contratos de Prestación de Servicios de Salud (Eulogio)</t>
  </si>
  <si>
    <t xml:space="preserve">Servicios Profesionales de Apoyo en el Proceso del Sistema Obligatorio de Garantía de la Calidad </t>
  </si>
  <si>
    <t>Servicios Profesionales Especializados para brindar Apoyo al Área de Planeación de la ESE</t>
  </si>
  <si>
    <t>Prestación de Servicios Profesionales de Apoyo Administrativo a la Gerencia de la ESE</t>
  </si>
  <si>
    <t>Servicios Profesionales de Apoyo a la Gestión de la entidad en al Área Financiera en el modulo de Costos</t>
  </si>
  <si>
    <t>Servicios profesionales de apoyo a la gestión en el área de mercadeo</t>
  </si>
  <si>
    <t>Servicios  de apoyo administrativo en la gestión del taleno humano</t>
  </si>
  <si>
    <t>Servicios Profesionales de Apoyo a la Gestión de la Entidad en el Área de Cartera</t>
  </si>
  <si>
    <t>80111713 ; 80111608</t>
  </si>
  <si>
    <t>Servicios Técnicos de Apoyo en el Software de Dinámica Gerencial</t>
  </si>
  <si>
    <t>80111607  80111600</t>
  </si>
  <si>
    <t xml:space="preserve">Servicios profesionales de abogado </t>
  </si>
  <si>
    <t>Servicios de Representacion Juridica o otros campos del Derecho</t>
  </si>
  <si>
    <t>Servicios Profesionales como Contador</t>
  </si>
  <si>
    <t>Servicios Profesionales para realizar actividades de Revisoría Fiscal</t>
  </si>
  <si>
    <t xml:space="preserve">Servicios profesionales de apoyo a facturacion y cuentas medicas </t>
  </si>
  <si>
    <t>80101504 ; 85101700</t>
  </si>
  <si>
    <t>Servicios profesionales como Auditor Medico Concurrente</t>
  </si>
  <si>
    <t>Servicio Profesional para Elaboracion de Proyectos MGA (Metodología General Ajustada)</t>
  </si>
  <si>
    <t xml:space="preserve">servicios profesionales para la implementacion en el sistema de gestion de auditoria de la calidad </t>
  </si>
  <si>
    <t>Servicios Profesionales Especializados de Asesoría Gerencial</t>
  </si>
  <si>
    <t>Prestación de servicios Profesionales Saneamiento y castigo de Cartera</t>
  </si>
  <si>
    <t xml:space="preserve">Servicio como Medico Internista - </t>
  </si>
  <si>
    <t xml:space="preserve">Servicio como medico Intensivista </t>
  </si>
  <si>
    <t>Servicio de Cirugia General</t>
  </si>
  <si>
    <t>Servicio Profesionales como Medico Pediatra</t>
  </si>
  <si>
    <t>Servicios Profesionales de fonoaudiología</t>
  </si>
  <si>
    <t>Servicios especializados como medico anestesiologo</t>
  </si>
  <si>
    <t xml:space="preserve">Servicio como medico otorrinolaringologo </t>
  </si>
  <si>
    <t xml:space="preserve">Servicio como Medico Radiologo </t>
  </si>
  <si>
    <t>Servicios especializados en Gastroenterología</t>
  </si>
  <si>
    <t>Servicios especializados en Urología</t>
  </si>
  <si>
    <t>Servicio como Medico Ginecólogo</t>
  </si>
  <si>
    <t>Servicios Profesionales como Ginecólogo para toma de Ecografías</t>
  </si>
  <si>
    <t>Servicio como Medico Ortopedista</t>
  </si>
  <si>
    <t xml:space="preserve"> 851216100
</t>
  </si>
  <si>
    <t>Servicio como Medico Oftalmologo</t>
  </si>
  <si>
    <t>CUOTAS PARTES PENSIONALES</t>
  </si>
  <si>
    <t>SERVICIO DE AVALÚO</t>
  </si>
  <si>
    <t xml:space="preserve">Servicio de estudios y diseños arquitectónicos </t>
  </si>
  <si>
    <t>Servicio de Acueducto y Alcantarillado</t>
  </si>
  <si>
    <t>Servicio de Energia</t>
  </si>
  <si>
    <t>Servicio de gas natural-  servicios públicos</t>
  </si>
  <si>
    <t>Servicio Television por cable- servicios públicos</t>
  </si>
  <si>
    <t xml:space="preserve">Transición de IPv4 a IPv6 - Sistemas </t>
  </si>
  <si>
    <t>Servicio de alquiler o arrendamiento de licencias de software de computador</t>
  </si>
  <si>
    <t>Servicio de Patología del Suelo</t>
  </si>
  <si>
    <t xml:space="preserve">Servicio de Apoyo Mensajeria </t>
  </si>
  <si>
    <t>Servicio de Datos Corporativos</t>
  </si>
  <si>
    <t>Prestación de servicios de fotocopias</t>
  </si>
  <si>
    <t>Servicio de internet- Servicios relacionados con el internet</t>
  </si>
  <si>
    <t>Seguro colectivo de automoviles</t>
  </si>
  <si>
    <t>Servicios de seguros para estructuras, propiedades y posesiones (Soat, incenidos, terremotos o sustracción).</t>
  </si>
  <si>
    <t>84131609 ; 84131601</t>
  </si>
  <si>
    <t>Poliza de Seguro de Vida para Empleados de Planta de la ESE</t>
  </si>
  <si>
    <t>Poliza de responsabilidad civil clinicas y hospitales</t>
  </si>
  <si>
    <t>84131609; 84131605</t>
  </si>
  <si>
    <t>Servicios de Seguros Sociales de Riesgos Laborales</t>
  </si>
  <si>
    <t>94101806;94101809</t>
  </si>
  <si>
    <t>Prestacion de servicios mediante la ejecucion de procesos o subprocesos, totales o parciales de urgencias, consulta externa, cirugia, sala de parto,  hospitalizacion, farmacia, laboratorio clinico, IAMI, radiologia, SIAU,  auditoria medica, auditoria de cuentas medicas, medicina especializada de ginecologia, pediatria y cirugia general, operadores de ambulancia, procesos parciales de facturacion, proceso de apoyo administrativo y misional a la gestion de la entidad (agremiacion)- Personas de soporte de prestación de servicios de salud</t>
  </si>
  <si>
    <t>85121801; 85121802; 85121803; 85121804; 85121805; 85121806; 85121807; 85121808; 85121809; 85121810</t>
  </si>
  <si>
    <t>Servicio de Laboratorios y Patologia</t>
  </si>
  <si>
    <t>85161501; 85161502; 85161503; 85161504</t>
  </si>
  <si>
    <t xml:space="preserve">Reparación de Equipo Médico o Quirurgico </t>
  </si>
  <si>
    <t>85161505</t>
  </si>
  <si>
    <t>Servicio en Calidad de Arrendamiento de Un Equipo de Rayos X Arco en C;  Un Ecógrafo MINDRAY,  Un Tubo de Rayos X, Un Generador de Voltaje y la Consola para el Equipo de Rayos fijo</t>
  </si>
  <si>
    <t>47111501</t>
  </si>
  <si>
    <t>Servicio en calidad de Arrendamiento de Equipos de Lavandería Hospitalaria</t>
  </si>
  <si>
    <t>86101705 ; 90101600 ; 78111800</t>
  </si>
  <si>
    <t>Prestacion de servicios para realizacion de capacitaciones y actividades de bienestar social - Capacitación administrativa</t>
  </si>
  <si>
    <t>90121501 ; 90101600 ; 78111500</t>
  </si>
  <si>
    <t>Servicio para realizar actividades ludicas fuera del departamento</t>
  </si>
  <si>
    <t>Servicio de vigilancia privada- Servicios de guardas de seguridad</t>
  </si>
  <si>
    <t>Suministros de Alimentación a pacientes del Hospital</t>
  </si>
  <si>
    <t>15101505; 15101506</t>
  </si>
  <si>
    <t>Suministro de Combustible (ACPM/Gasolina), para los Vehículos, Plantas Electricas, Guadañas y motores.</t>
  </si>
  <si>
    <t xml:space="preserve">41116001; 41116002; 41116003; 41116004; 41116005; 41116006; 41116007; 41116008; 41116009; 41116010; 41116011; 41116012; 41116013; 41116014; 41116015; 41116016; 41116017; 41116001 </t>
  </si>
  <si>
    <t>Suministro de Reactivos e Insumos de Laboratorio Clínico- Reactivos o soluciones o tinturas para microbiología o bacteriología</t>
  </si>
  <si>
    <t>42295134; 42292904; 42312201</t>
  </si>
  <si>
    <t>Suturas, elementos de protección, material medico quirúrgico y suturas</t>
  </si>
  <si>
    <t>42321600; 42321700; 42321800</t>
  </si>
  <si>
    <t>Suministro de material Médico Quirúrgico Especializado en Osteosíntesis</t>
  </si>
  <si>
    <t>51131904; 85121809</t>
  </si>
  <si>
    <t>Suministro de Hemocomponentes e Insumos</t>
  </si>
  <si>
    <t xml:space="preserve">53102710; 53101500; 53101600; 53111600; </t>
  </si>
  <si>
    <t>Suministro de Uniformes Corporativos y Ropas de Labora para la dotación del personal de Planta de la ESE</t>
  </si>
  <si>
    <t>42271700;12141903;12141904;12142104;24111802</t>
  </si>
  <si>
    <t>Suministro de Gases Medicinales</t>
  </si>
  <si>
    <t>42293603;42294928;42295006;42201706</t>
  </si>
  <si>
    <t>Sondas y Liners</t>
  </si>
  <si>
    <t>Servicios integrales de Aseo para los diferentes servicios de la E.S.E</t>
  </si>
  <si>
    <t>81101516-  81161708</t>
  </si>
  <si>
    <t>Servicio Telefonos y Celulares</t>
  </si>
  <si>
    <t>84131500; 84131501</t>
  </si>
  <si>
    <t>Poliza Previhospital</t>
  </si>
  <si>
    <t>Servicios de Catering y eventos</t>
  </si>
  <si>
    <t xml:space="preserve">81111803; 83112402; </t>
  </si>
  <si>
    <t>Servicios de instalación de Redes Eléctricas y cableado de datos para redes en los puestos de trabajo.</t>
  </si>
  <si>
    <t>Prestacion de servicios especializados de transporte asistencial basico medicalizado (TAB TAM)Kits o suministros de transporte de pacientes para servicios médicos de emergencia</t>
  </si>
  <si>
    <t>Suminstro de Repuestos y consumibles para los Equipos Biomédicos</t>
  </si>
  <si>
    <t>Servicios de Seguros de Vida Individual</t>
  </si>
  <si>
    <t xml:space="preserve">Sistema Archivo rodante mecanico </t>
  </si>
  <si>
    <t>Compra Dispensadores de agua</t>
  </si>
  <si>
    <t xml:space="preserve">Sets de instrumentos para cirugía por laparoscopia </t>
  </si>
  <si>
    <t>Servicios profesionales como Ingeniero Biomédico</t>
  </si>
  <si>
    <t>Otros servicios de alquiler de vehículos de transporte con operarios n.c.p.</t>
  </si>
  <si>
    <t>Compra de Celular</t>
  </si>
  <si>
    <t xml:space="preserve">Servicios de transmisión producción y apoyo logístico para la rendición de cuentas de la gerencia vigencia 2024 </t>
  </si>
  <si>
    <t>Control de Calidad  - Servicios de ensayo y análisis técnico</t>
  </si>
  <si>
    <t xml:space="preserve">Metrología Calibración de Equipos Biomédicos </t>
  </si>
  <si>
    <t>Arrendamiento de Lavadoras</t>
  </si>
  <si>
    <t>Publicidad difundida - Servicios de marketin directo o publicidad por correo electrónico direccionado</t>
  </si>
  <si>
    <t xml:space="preserve"> Equipos para el sistema del llamado de enfermería </t>
  </si>
  <si>
    <t>Elaborado por:</t>
  </si>
  <si>
    <t>DIANA PATRICIA GONZALEZ RAMIREZ</t>
  </si>
  <si>
    <r>
      <t xml:space="preserve">Cargo: </t>
    </r>
    <r>
      <rPr>
        <sz val="12"/>
        <color theme="1"/>
        <rFont val="Century Gothic"/>
        <family val="2"/>
      </rPr>
      <t>Apoyo Profesional Especializado</t>
    </r>
  </si>
  <si>
    <t>Firma:</t>
  </si>
  <si>
    <t>Actualiza y Revisado por:</t>
  </si>
  <si>
    <t>OSWALDO RUBIO PLAZAS</t>
  </si>
  <si>
    <r>
      <t xml:space="preserve">Cargo: </t>
    </r>
    <r>
      <rPr>
        <sz val="12"/>
        <color theme="1"/>
        <rFont val="Century Gothic"/>
        <family val="2"/>
      </rPr>
      <t>Asesor Administrativo</t>
    </r>
  </si>
  <si>
    <t>Aprobado por</t>
  </si>
  <si>
    <t>Firma</t>
  </si>
  <si>
    <t>Compra de Equipos Médicos, (Equipos de Rayos X, equipos de Urología,equipos de gastroenterología)  Accesorios y Suministros.</t>
  </si>
  <si>
    <t>Transferencia automática para la Planta Eléctrica</t>
  </si>
  <si>
    <t>39121002;39121004;39121009;39121022</t>
  </si>
  <si>
    <t>Concepto</t>
  </si>
  <si>
    <t>Servicio del nuevo Módulo de Hospitalizacion</t>
  </si>
  <si>
    <t>EL PLAN DE ADQUISICIONES SE EJECUTA TENIENDO EN CUENTA LAS POLITICAS INSTITUCIONALES DEFINIDAS.</t>
  </si>
  <si>
    <t>Fecha
16/12/2025</t>
  </si>
  <si>
    <t>FECHA
22/12/2025</t>
  </si>
  <si>
    <t>FECHA
29/12/2025</t>
  </si>
  <si>
    <t>CESAR EDUARDO GONZALEZ DIAZ</t>
  </si>
  <si>
    <t>Cargo: Gerente (Encargado)</t>
  </si>
  <si>
    <t>CESAR EDUARDO GONZALEZ DIAZ  Gerente (Encargado)</t>
  </si>
  <si>
    <t>CESAR EDUARDO GONZALEZ DIAZ - GERENTE (Encargado)</t>
  </si>
  <si>
    <t>Unidad de Salud Mental con Internación</t>
  </si>
  <si>
    <t>MINISTERIO DE SALUD</t>
  </si>
  <si>
    <t>LICITACION PUBLICA</t>
  </si>
  <si>
    <r>
      <rPr>
        <b/>
        <sz val="11"/>
        <color theme="1"/>
        <rFont val="Century Gothic"/>
        <family val="2"/>
      </rPr>
      <t>MISION: "</t>
    </r>
    <r>
      <rPr>
        <sz val="11"/>
        <color theme="1"/>
        <rFont val="Century Gothic"/>
        <family val="2"/>
      </rPr>
      <t xml:space="preserve">Somos una institución prestadora de servicios de salud de mediana complejidad comprometidos con el mejoramiento continuo, innovación tecnológica, y talento humano calificado garantizando una atención humanizada para nuestros usuarios y sus familias".
</t>
    </r>
    <r>
      <rPr>
        <b/>
        <sz val="11"/>
        <color theme="1"/>
        <rFont val="Century Gothic"/>
        <family val="2"/>
      </rPr>
      <t xml:space="preserve">
VISIÓN: </t>
    </r>
    <r>
      <rPr>
        <sz val="11"/>
        <color theme="1"/>
        <rFont val="Century Gothic"/>
        <family val="2"/>
      </rPr>
      <t>"Para el año 2028 seremos reconocidos como una institución líder en resolutividad en problemáticas en salud creando un alto impacto social en la población del departamento del huila y nororiente caucano".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</si>
</sst>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#,##0;[Red]#,##0"/>
    <numFmt numFmtId="166" formatCode="_(* #,##0.00_);_(* \(#,##0.00\);_(* &quot;-&quot;??_);_(@_)"/>
    <numFmt numFmtId="167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9"/>
      <name val="Century Gothic"/>
      <family val="2"/>
    </font>
    <font>
      <u/>
      <sz val="11"/>
      <color theme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Verdana"/>
      <family val="2"/>
    </font>
    <font>
      <sz val="11"/>
      <color indexed="8"/>
      <name val="Century Gothic"/>
      <family val="2"/>
    </font>
    <font>
      <sz val="11"/>
      <color rgb="FF000000"/>
      <name val="Century Gothic"/>
      <family val="2"/>
    </font>
    <font>
      <b/>
      <sz val="14"/>
      <name val="Century Gothic"/>
      <family val="2"/>
    </font>
    <font>
      <sz val="12"/>
      <color theme="1"/>
      <name val="Aptos"/>
      <family val="2"/>
    </font>
    <font>
      <sz val="12"/>
      <name val="Arial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49" fontId="19" fillId="0" borderId="0" applyFill="0" applyBorder="0" applyProtection="0">
      <alignment horizontal="left" vertical="center"/>
    </xf>
    <xf numFmtId="0" fontId="13" fillId="0" borderId="0"/>
    <xf numFmtId="0" fontId="13" fillId="0" borderId="0"/>
  </cellStyleXfs>
  <cellXfs count="139">
    <xf numFmtId="0" fontId="0" fillId="0" borderId="0" xfId="0"/>
    <xf numFmtId="0" fontId="4" fillId="0" borderId="1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4" xfId="0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4" fillId="0" borderId="10" xfId="0" applyFont="1" applyBorder="1" applyAlignment="1">
      <alignment horizontal="right" wrapText="1"/>
    </xf>
    <xf numFmtId="0" fontId="5" fillId="0" borderId="11" xfId="0" applyFont="1" applyBorder="1" applyAlignment="1">
      <alignment wrapText="1"/>
    </xf>
    <xf numFmtId="0" fontId="4" fillId="0" borderId="15" xfId="0" applyFont="1" applyBorder="1" applyAlignment="1">
      <alignment horizontal="right" wrapText="1"/>
    </xf>
    <xf numFmtId="0" fontId="5" fillId="0" borderId="16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right" wrapText="1"/>
    </xf>
    <xf numFmtId="0" fontId="5" fillId="0" borderId="16" xfId="0" quotePrefix="1" applyFont="1" applyBorder="1" applyAlignment="1">
      <alignment horizontal="left" wrapText="1"/>
    </xf>
    <xf numFmtId="0" fontId="11" fillId="0" borderId="16" xfId="3" applyFont="1" applyBorder="1" applyAlignment="1">
      <alignment wrapText="1"/>
    </xf>
    <xf numFmtId="0" fontId="12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wrapText="1"/>
    </xf>
    <xf numFmtId="165" fontId="5" fillId="0" borderId="0" xfId="0" applyNumberFormat="1" applyFont="1" applyAlignment="1">
      <alignment wrapText="1"/>
    </xf>
    <xf numFmtId="166" fontId="14" fillId="0" borderId="16" xfId="4" applyNumberFormat="1" applyFont="1" applyFill="1" applyBorder="1" applyAlignment="1">
      <alignment wrapText="1"/>
    </xf>
    <xf numFmtId="0" fontId="12" fillId="0" borderId="21" xfId="0" applyFont="1" applyBorder="1" applyAlignment="1">
      <alignment horizontal="right" wrapText="1"/>
    </xf>
    <xf numFmtId="14" fontId="7" fillId="0" borderId="22" xfId="0" applyNumberFormat="1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14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15" fillId="0" borderId="23" xfId="2" applyNumberFormat="1" applyFont="1" applyFill="1" applyBorder="1" applyAlignment="1">
      <alignment horizontal="center" vertical="center" wrapText="1"/>
    </xf>
    <xf numFmtId="0" fontId="16" fillId="0" borderId="23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23" xfId="6" applyNumberFormat="1" applyFont="1" applyFill="1" applyBorder="1" applyAlignment="1" applyProtection="1">
      <alignment horizontal="center" vertical="center" wrapText="1"/>
      <protection locked="0"/>
    </xf>
    <xf numFmtId="3" fontId="20" fillId="0" borderId="23" xfId="4" applyNumberFormat="1" applyFont="1" applyFill="1" applyBorder="1" applyAlignment="1">
      <alignment horizontal="right" vertical="center"/>
    </xf>
    <xf numFmtId="166" fontId="20" fillId="0" borderId="23" xfId="4" applyNumberFormat="1" applyFont="1" applyFill="1" applyBorder="1" applyAlignment="1">
      <alignment horizontal="center" vertical="center"/>
    </xf>
    <xf numFmtId="166" fontId="20" fillId="0" borderId="23" xfId="4" applyNumberFormat="1" applyFont="1" applyFill="1" applyBorder="1" applyAlignment="1">
      <alignment horizontal="center" vertical="center" wrapText="1"/>
    </xf>
    <xf numFmtId="0" fontId="4" fillId="0" borderId="24" xfId="6" applyNumberFormat="1" applyFont="1" applyFill="1" applyBorder="1" applyAlignment="1" applyProtection="1">
      <alignment horizontal="center" vertical="center"/>
      <protection locked="0"/>
    </xf>
    <xf numFmtId="0" fontId="4" fillId="0" borderId="23" xfId="6" applyNumberFormat="1" applyFont="1" applyFill="1" applyBorder="1" applyAlignment="1" applyProtection="1">
      <alignment horizontal="center" vertical="center"/>
      <protection locked="0"/>
    </xf>
    <xf numFmtId="3" fontId="4" fillId="0" borderId="23" xfId="1" applyNumberFormat="1" applyFont="1" applyFill="1" applyBorder="1" applyAlignment="1">
      <alignment horizontal="right" vertical="center"/>
    </xf>
    <xf numFmtId="0" fontId="4" fillId="0" borderId="23" xfId="6" applyNumberFormat="1" applyFont="1" applyFill="1" applyBorder="1" applyAlignment="1" applyProtection="1">
      <alignment horizontal="center" vertical="center" wrapText="1"/>
    </xf>
    <xf numFmtId="0" fontId="4" fillId="0" borderId="23" xfId="6" applyNumberFormat="1" applyFont="1" applyFill="1" applyBorder="1" applyAlignment="1" applyProtection="1">
      <alignment horizontal="center" vertical="center"/>
    </xf>
    <xf numFmtId="49" fontId="5" fillId="0" borderId="23" xfId="6" applyFont="1" applyFill="1" applyBorder="1" applyAlignment="1" applyProtection="1">
      <alignment horizontal="left" vertical="center" wrapText="1"/>
      <protection locked="0"/>
    </xf>
    <xf numFmtId="0" fontId="4" fillId="0" borderId="24" xfId="6" applyNumberFormat="1" applyFont="1" applyFill="1" applyBorder="1" applyAlignment="1" applyProtection="1">
      <alignment horizontal="center" vertical="center" wrapText="1"/>
      <protection locked="0"/>
    </xf>
    <xf numFmtId="3" fontId="20" fillId="0" borderId="24" xfId="4" applyNumberFormat="1" applyFont="1" applyFill="1" applyBorder="1" applyAlignment="1">
      <alignment horizontal="right" vertical="center"/>
    </xf>
    <xf numFmtId="166" fontId="20" fillId="0" borderId="24" xfId="4" applyNumberFormat="1" applyFont="1" applyFill="1" applyBorder="1" applyAlignment="1">
      <alignment horizontal="center" vertical="center"/>
    </xf>
    <xf numFmtId="49" fontId="5" fillId="0" borderId="23" xfId="6" applyFont="1" applyFill="1" applyBorder="1" applyProtection="1">
      <alignment horizontal="left" vertical="center"/>
      <protection locked="0"/>
    </xf>
    <xf numFmtId="0" fontId="4" fillId="0" borderId="0" xfId="0" applyFont="1" applyAlignment="1">
      <alignment horizontal="right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20" fillId="0" borderId="0" xfId="4" applyNumberFormat="1" applyFont="1" applyFill="1" applyBorder="1" applyAlignment="1">
      <alignment horizontal="center" vertical="center"/>
    </xf>
    <xf numFmtId="166" fontId="20" fillId="0" borderId="0" xfId="4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top" wrapText="1"/>
    </xf>
    <xf numFmtId="0" fontId="25" fillId="0" borderId="17" xfId="0" applyFont="1" applyBorder="1" applyAlignment="1">
      <alignment vertical="center" wrapText="1"/>
    </xf>
    <xf numFmtId="0" fontId="25" fillId="0" borderId="28" xfId="0" applyFont="1" applyBorder="1" applyAlignment="1">
      <alignment vertical="top" wrapText="1"/>
    </xf>
    <xf numFmtId="0" fontId="25" fillId="0" borderId="2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4" fillId="0" borderId="23" xfId="7" applyNumberFormat="1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23" xfId="6" applyFont="1" applyFill="1" applyBorder="1" applyAlignment="1" applyProtection="1">
      <alignment horizontal="center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right" vertical="center"/>
    </xf>
    <xf numFmtId="166" fontId="20" fillId="0" borderId="26" xfId="4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1" fillId="0" borderId="23" xfId="0" applyFont="1" applyBorder="1" applyAlignment="1">
      <alignment vertical="center"/>
    </xf>
    <xf numFmtId="0" fontId="20" fillId="0" borderId="23" xfId="0" applyFont="1" applyBorder="1" applyAlignment="1">
      <alignment horizontal="left" vertical="center" wrapText="1"/>
    </xf>
    <xf numFmtId="49" fontId="20" fillId="0" borderId="23" xfId="0" applyNumberFormat="1" applyFont="1" applyBorder="1" applyAlignment="1">
      <alignment horizontal="left" vertical="center" wrapText="1"/>
    </xf>
    <xf numFmtId="49" fontId="5" fillId="0" borderId="0" xfId="6" applyFont="1" applyFill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24" fillId="0" borderId="7" xfId="8" applyFont="1" applyBorder="1" applyAlignment="1">
      <alignment horizontal="left"/>
    </xf>
    <xf numFmtId="0" fontId="24" fillId="0" borderId="7" xfId="8" applyFont="1" applyBorder="1" applyAlignment="1">
      <alignment horizontal="left" wrapText="1"/>
    </xf>
    <xf numFmtId="0" fontId="4" fillId="0" borderId="23" xfId="7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49" fontId="5" fillId="0" borderId="25" xfId="6" applyFont="1" applyFill="1" applyBorder="1" applyProtection="1">
      <alignment horizontal="left" vertical="center"/>
      <protection locked="0"/>
    </xf>
    <xf numFmtId="0" fontId="4" fillId="0" borderId="26" xfId="6" applyNumberFormat="1" applyFont="1" applyFill="1" applyBorder="1" applyAlignment="1" applyProtection="1">
      <alignment horizontal="center" vertical="center"/>
      <protection locked="0"/>
    </xf>
    <xf numFmtId="49" fontId="5" fillId="0" borderId="0" xfId="6" applyFont="1" applyFill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vertical="center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7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3" xfId="6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right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 applyAlignment="1">
      <alignment wrapText="1"/>
    </xf>
    <xf numFmtId="0" fontId="25" fillId="0" borderId="29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167" fontId="18" fillId="0" borderId="0" xfId="5" applyNumberFormat="1" applyFont="1"/>
    <xf numFmtId="0" fontId="25" fillId="0" borderId="29" xfId="0" applyFont="1" applyBorder="1" applyAlignment="1">
      <alignment vertical="center" wrapText="1"/>
    </xf>
    <xf numFmtId="0" fontId="8" fillId="0" borderId="28" xfId="0" applyFont="1" applyBorder="1" applyAlignment="1">
      <alignment vertical="top" wrapText="1"/>
    </xf>
    <xf numFmtId="14" fontId="25" fillId="0" borderId="28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justify" vertical="justify" wrapText="1"/>
    </xf>
    <xf numFmtId="0" fontId="8" fillId="0" borderId="16" xfId="0" applyFont="1" applyBorder="1" applyAlignment="1">
      <alignment horizontal="right" wrapText="1"/>
    </xf>
    <xf numFmtId="164" fontId="5" fillId="0" borderId="16" xfId="0" applyNumberFormat="1" applyFont="1" applyBorder="1" applyAlignment="1">
      <alignment horizontal="right" wrapText="1"/>
    </xf>
    <xf numFmtId="0" fontId="4" fillId="3" borderId="23" xfId="0" applyFont="1" applyFill="1" applyBorder="1" applyAlignment="1">
      <alignment horizontal="right" wrapText="1"/>
    </xf>
    <xf numFmtId="0" fontId="5" fillId="3" borderId="23" xfId="0" applyFont="1" applyFill="1" applyBorder="1" applyAlignment="1">
      <alignment wrapText="1"/>
    </xf>
    <xf numFmtId="49" fontId="5" fillId="3" borderId="23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wrapText="1"/>
    </xf>
    <xf numFmtId="3" fontId="20" fillId="3" borderId="23" xfId="4" applyNumberFormat="1" applyFont="1" applyFill="1" applyBorder="1" applyAlignment="1">
      <alignment horizontal="right" vertical="center"/>
    </xf>
    <xf numFmtId="166" fontId="20" fillId="3" borderId="23" xfId="4" applyNumberFormat="1" applyFont="1" applyFill="1" applyBorder="1" applyAlignment="1">
      <alignment horizontal="center" vertical="center"/>
    </xf>
    <xf numFmtId="166" fontId="20" fillId="3" borderId="23" xfId="4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8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9">
    <cellStyle name="BodyStyle" xfId="6" xr:uid="{B2F16ADB-76B9-4E69-8B35-A810A43F4B3A}"/>
    <cellStyle name="Énfasis1" xfId="2" builtinId="29"/>
    <cellStyle name="Hipervínculo" xfId="3" builtinId="8"/>
    <cellStyle name="Millares" xfId="1" builtinId="3"/>
    <cellStyle name="Millares 2" xfId="4" xr:uid="{AFE73F59-A791-4930-890B-BA80A33FBE93}"/>
    <cellStyle name="Normal" xfId="0" builtinId="0"/>
    <cellStyle name="Normal 2" xfId="7" xr:uid="{8AB7E72B-2FC9-441E-8261-EE6255C7F25A}"/>
    <cellStyle name="Normal 5" xfId="5" xr:uid="{71F80962-BCB8-456B-B42E-CFF015F77BBC}"/>
    <cellStyle name="Normal 6" xfId="8" xr:uid="{8F99C082-C1BD-4559-9F2C-144AABCB5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57150</xdr:rowOff>
    </xdr:from>
    <xdr:to>
      <xdr:col>2</xdr:col>
      <xdr:colOff>4364831</xdr:colOff>
      <xdr:row>5</xdr:row>
      <xdr:rowOff>133350</xdr:rowOff>
    </xdr:to>
    <xdr:pic>
      <xdr:nvPicPr>
        <xdr:cNvPr id="2" name="Imagen 1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AACFDFB3-78CB-4482-AB57-1C2EEED0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5431631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sanantoniodepadu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23F6-EC5D-4FE6-ACC2-9BD82B5405F1}">
  <sheetPr>
    <pageSetUpPr fitToPage="1"/>
  </sheetPr>
  <dimension ref="B3:U248"/>
  <sheetViews>
    <sheetView tabSelected="1" zoomScaleNormal="100" workbookViewId="0">
      <selection activeCell="F14" sqref="F14:I18"/>
    </sheetView>
  </sheetViews>
  <sheetFormatPr baseColWidth="10" defaultColWidth="10.85546875" defaultRowHeight="16.5" x14ac:dyDescent="0.3"/>
  <cols>
    <col min="1" max="1" width="3" style="4" customWidth="1"/>
    <col min="2" max="2" width="17.7109375" style="47" customWidth="1"/>
    <col min="3" max="3" width="80.85546875" style="4" customWidth="1"/>
    <col min="4" max="4" width="15.140625" style="4" customWidth="1"/>
    <col min="5" max="5" width="18.7109375" style="4" customWidth="1"/>
    <col min="6" max="6" width="23.28515625" style="4" customWidth="1"/>
    <col min="7" max="7" width="13.28515625" style="4" customWidth="1"/>
    <col min="8" max="8" width="17.5703125" style="4" customWidth="1"/>
    <col min="9" max="9" width="17" style="3" customWidth="1"/>
    <col min="10" max="10" width="10.7109375" style="4" customWidth="1"/>
    <col min="11" max="11" width="14.5703125" style="4" customWidth="1"/>
    <col min="12" max="12" width="32.42578125" style="5" customWidth="1"/>
    <col min="13" max="16384" width="10.85546875" style="4"/>
  </cols>
  <sheetData>
    <row r="3" spans="2:9" ht="20.25" x14ac:dyDescent="0.3">
      <c r="B3" s="1"/>
      <c r="C3" s="2"/>
      <c r="D3" s="129" t="s">
        <v>0</v>
      </c>
      <c r="E3" s="130"/>
      <c r="F3" s="130"/>
      <c r="G3" s="130"/>
      <c r="H3" s="131"/>
    </row>
    <row r="4" spans="2:9" x14ac:dyDescent="0.3">
      <c r="B4" s="6"/>
      <c r="C4" s="7"/>
      <c r="D4" s="132" t="s">
        <v>1</v>
      </c>
      <c r="E4" s="133"/>
      <c r="F4" s="133"/>
      <c r="G4" s="133"/>
      <c r="H4" s="134"/>
    </row>
    <row r="5" spans="2:9" x14ac:dyDescent="0.3">
      <c r="B5" s="6"/>
      <c r="C5" s="7"/>
      <c r="D5" s="132" t="s">
        <v>2</v>
      </c>
      <c r="E5" s="133"/>
      <c r="F5" s="133"/>
      <c r="G5" s="133"/>
      <c r="H5" s="134"/>
    </row>
    <row r="6" spans="2:9" x14ac:dyDescent="0.3">
      <c r="B6" s="9"/>
      <c r="C6" s="10"/>
      <c r="D6" s="135" t="s">
        <v>3</v>
      </c>
      <c r="E6" s="136"/>
      <c r="F6" s="136"/>
      <c r="G6" s="136"/>
      <c r="H6" s="137"/>
    </row>
    <row r="7" spans="2:9" x14ac:dyDescent="0.3">
      <c r="D7" s="8"/>
      <c r="E7" s="8"/>
      <c r="F7" s="8"/>
      <c r="G7" s="8"/>
      <c r="H7" s="8"/>
    </row>
    <row r="8" spans="2:9" x14ac:dyDescent="0.3">
      <c r="D8" s="8"/>
      <c r="E8" s="8"/>
      <c r="F8" s="8"/>
      <c r="G8" s="8"/>
      <c r="H8" s="8"/>
    </row>
    <row r="10" spans="2:9" ht="18.75" x14ac:dyDescent="0.3">
      <c r="B10" s="138" t="s">
        <v>4</v>
      </c>
      <c r="C10" s="138"/>
      <c r="D10" s="138"/>
      <c r="E10" s="138"/>
      <c r="F10" s="138"/>
      <c r="G10" s="138"/>
      <c r="H10" s="138"/>
      <c r="I10" s="138"/>
    </row>
    <row r="11" spans="2:9" ht="18.75" x14ac:dyDescent="0.3">
      <c r="B11" s="101"/>
      <c r="C11" s="101"/>
      <c r="D11" s="101"/>
      <c r="E11" s="101"/>
      <c r="F11" s="101"/>
      <c r="G11" s="101"/>
      <c r="H11" s="101"/>
      <c r="I11" s="101"/>
    </row>
    <row r="12" spans="2:9" ht="18.75" x14ac:dyDescent="0.3">
      <c r="B12" s="101"/>
      <c r="C12" s="101"/>
      <c r="D12" s="101"/>
      <c r="E12" s="101"/>
      <c r="F12" s="101"/>
      <c r="G12" s="101"/>
      <c r="H12" s="101"/>
      <c r="I12" s="101"/>
    </row>
    <row r="13" spans="2:9" ht="17.25" thickBot="1" x14ac:dyDescent="0.35">
      <c r="B13" s="118" t="s">
        <v>5</v>
      </c>
      <c r="C13" s="118"/>
    </row>
    <row r="14" spans="2:9" ht="34.5" customHeight="1" x14ac:dyDescent="0.3">
      <c r="B14" s="11" t="s">
        <v>6</v>
      </c>
      <c r="C14" s="12" t="s">
        <v>7</v>
      </c>
      <c r="F14" s="119" t="s">
        <v>8</v>
      </c>
      <c r="G14" s="120"/>
      <c r="H14" s="120"/>
      <c r="I14" s="121"/>
    </row>
    <row r="15" spans="2:9" x14ac:dyDescent="0.3">
      <c r="B15" s="13" t="s">
        <v>9</v>
      </c>
      <c r="C15" s="14" t="s">
        <v>10</v>
      </c>
      <c r="F15" s="122"/>
      <c r="G15" s="123"/>
      <c r="H15" s="123"/>
      <c r="I15" s="124"/>
    </row>
    <row r="16" spans="2:9" x14ac:dyDescent="0.3">
      <c r="B16" s="16" t="s">
        <v>11</v>
      </c>
      <c r="C16" s="17">
        <v>988370170</v>
      </c>
      <c r="F16" s="122"/>
      <c r="G16" s="123"/>
      <c r="H16" s="123"/>
      <c r="I16" s="124"/>
    </row>
    <row r="17" spans="2:13" x14ac:dyDescent="0.3">
      <c r="B17" s="13" t="s">
        <v>12</v>
      </c>
      <c r="C17" s="18" t="s">
        <v>13</v>
      </c>
      <c r="F17" s="122"/>
      <c r="G17" s="123"/>
      <c r="H17" s="123"/>
      <c r="I17" s="124"/>
    </row>
    <row r="18" spans="2:13" ht="236.25" customHeight="1" thickBot="1" x14ac:dyDescent="0.35">
      <c r="B18" s="19" t="s">
        <v>14</v>
      </c>
      <c r="C18" s="106" t="s">
        <v>315</v>
      </c>
      <c r="F18" s="125"/>
      <c r="G18" s="126"/>
      <c r="H18" s="126"/>
      <c r="I18" s="127"/>
    </row>
    <row r="19" spans="2:13" ht="47.25" customHeight="1" thickBot="1" x14ac:dyDescent="0.35">
      <c r="B19" s="20" t="s">
        <v>15</v>
      </c>
      <c r="C19" s="14" t="s">
        <v>304</v>
      </c>
    </row>
    <row r="20" spans="2:13" ht="26.25" customHeight="1" x14ac:dyDescent="0.3">
      <c r="B20" s="20" t="s">
        <v>16</v>
      </c>
      <c r="C20" s="107" t="s">
        <v>310</v>
      </c>
      <c r="F20" s="119" t="s">
        <v>8</v>
      </c>
      <c r="G20" s="120"/>
      <c r="H20" s="120"/>
      <c r="I20" s="121"/>
    </row>
    <row r="21" spans="2:13" ht="27.75" x14ac:dyDescent="0.3">
      <c r="B21" s="20" t="s">
        <v>17</v>
      </c>
      <c r="C21" s="108">
        <f>H234</f>
        <v>91065076114.026428</v>
      </c>
      <c r="D21" s="21"/>
      <c r="F21" s="122"/>
      <c r="G21" s="123"/>
      <c r="H21" s="123"/>
      <c r="I21" s="124"/>
    </row>
    <row r="22" spans="2:13" ht="41.25" x14ac:dyDescent="0.3">
      <c r="B22" s="20" t="s">
        <v>18</v>
      </c>
      <c r="C22" s="22">
        <v>0</v>
      </c>
      <c r="D22" s="21"/>
      <c r="F22" s="122"/>
      <c r="G22" s="123"/>
      <c r="H22" s="123"/>
      <c r="I22" s="124"/>
    </row>
    <row r="23" spans="2:13" ht="41.25" x14ac:dyDescent="0.3">
      <c r="B23" s="20" t="s">
        <v>19</v>
      </c>
      <c r="C23" s="22">
        <v>0</v>
      </c>
      <c r="D23" s="21"/>
      <c r="F23" s="122"/>
      <c r="G23" s="123"/>
      <c r="H23" s="123"/>
      <c r="I23" s="124"/>
    </row>
    <row r="24" spans="2:13" ht="42" thickBot="1" x14ac:dyDescent="0.35">
      <c r="B24" s="23" t="s">
        <v>20</v>
      </c>
      <c r="C24" s="24">
        <v>46020</v>
      </c>
      <c r="F24" s="125"/>
      <c r="G24" s="126"/>
      <c r="H24" s="126"/>
      <c r="I24" s="127"/>
    </row>
    <row r="25" spans="2:13" x14ac:dyDescent="0.3">
      <c r="B25" s="25"/>
      <c r="C25" s="26"/>
      <c r="F25" s="49"/>
      <c r="G25" s="49"/>
      <c r="H25" s="49"/>
      <c r="I25" s="49"/>
    </row>
    <row r="26" spans="2:13" x14ac:dyDescent="0.3">
      <c r="B26" s="25"/>
      <c r="C26" s="26"/>
      <c r="F26" s="49"/>
      <c r="G26" s="49"/>
      <c r="H26" s="49"/>
      <c r="I26" s="49"/>
    </row>
    <row r="27" spans="2:13" x14ac:dyDescent="0.3">
      <c r="B27" s="25"/>
      <c r="C27" s="26"/>
      <c r="F27" s="15"/>
      <c r="G27" s="15"/>
      <c r="H27" s="15"/>
      <c r="I27" s="27"/>
    </row>
    <row r="28" spans="2:13" x14ac:dyDescent="0.3">
      <c r="B28" s="128" t="s">
        <v>21</v>
      </c>
      <c r="C28" s="128"/>
      <c r="M28" s="8"/>
    </row>
    <row r="29" spans="2:13" s="32" customFormat="1" ht="84" customHeight="1" x14ac:dyDescent="0.25">
      <c r="B29" s="28" t="s">
        <v>22</v>
      </c>
      <c r="C29" s="29" t="s">
        <v>302</v>
      </c>
      <c r="D29" s="29" t="s">
        <v>23</v>
      </c>
      <c r="E29" s="29" t="s">
        <v>24</v>
      </c>
      <c r="F29" s="29" t="s">
        <v>25</v>
      </c>
      <c r="G29" s="29" t="s">
        <v>26</v>
      </c>
      <c r="H29" s="29" t="s">
        <v>27</v>
      </c>
      <c r="I29" s="30" t="s">
        <v>28</v>
      </c>
      <c r="J29" s="29" t="s">
        <v>29</v>
      </c>
      <c r="K29" s="29" t="s">
        <v>30</v>
      </c>
      <c r="L29" s="31" t="s">
        <v>31</v>
      </c>
      <c r="M29" s="102"/>
    </row>
    <row r="30" spans="2:13" ht="35.25" customHeight="1" x14ac:dyDescent="0.3">
      <c r="B30" s="38">
        <v>11161700</v>
      </c>
      <c r="C30" s="46" t="s">
        <v>32</v>
      </c>
      <c r="D30" s="58" t="s">
        <v>33</v>
      </c>
      <c r="E30" s="59" t="s">
        <v>34</v>
      </c>
      <c r="F30" s="59" t="s">
        <v>35</v>
      </c>
      <c r="G30" s="59" t="s">
        <v>36</v>
      </c>
      <c r="H30" s="34">
        <v>158700000</v>
      </c>
      <c r="I30" s="34">
        <f>H30</f>
        <v>158700000</v>
      </c>
      <c r="J30" s="35" t="s">
        <v>37</v>
      </c>
      <c r="K30" s="35" t="s">
        <v>38</v>
      </c>
      <c r="L30" s="36" t="s">
        <v>311</v>
      </c>
    </row>
    <row r="31" spans="2:13" ht="49.5" customHeight="1" x14ac:dyDescent="0.3">
      <c r="B31" s="33" t="s">
        <v>39</v>
      </c>
      <c r="C31" s="60" t="s">
        <v>40</v>
      </c>
      <c r="D31" s="58" t="s">
        <v>33</v>
      </c>
      <c r="E31" s="59" t="s">
        <v>34</v>
      </c>
      <c r="F31" s="59" t="s">
        <v>35</v>
      </c>
      <c r="G31" s="59" t="s">
        <v>36</v>
      </c>
      <c r="H31" s="34">
        <v>497260000</v>
      </c>
      <c r="I31" s="34">
        <f t="shared" ref="I31:I97" si="0">H31</f>
        <v>497260000</v>
      </c>
      <c r="J31" s="35" t="s">
        <v>41</v>
      </c>
      <c r="K31" s="35" t="s">
        <v>38</v>
      </c>
      <c r="L31" s="36" t="s">
        <v>311</v>
      </c>
    </row>
    <row r="32" spans="2:13" ht="409.5" x14ac:dyDescent="0.3">
      <c r="B32" s="33" t="s">
        <v>42</v>
      </c>
      <c r="C32" s="60" t="s">
        <v>43</v>
      </c>
      <c r="D32" s="58" t="s">
        <v>33</v>
      </c>
      <c r="E32" s="59" t="s">
        <v>34</v>
      </c>
      <c r="F32" s="59" t="s">
        <v>35</v>
      </c>
      <c r="G32" s="59" t="s">
        <v>36</v>
      </c>
      <c r="H32" s="34">
        <v>158700000</v>
      </c>
      <c r="I32" s="34">
        <f t="shared" si="0"/>
        <v>158700000</v>
      </c>
      <c r="J32" s="35" t="s">
        <v>41</v>
      </c>
      <c r="K32" s="35" t="s">
        <v>38</v>
      </c>
      <c r="L32" s="36" t="s">
        <v>311</v>
      </c>
    </row>
    <row r="33" spans="2:12" ht="409.5" x14ac:dyDescent="0.3">
      <c r="B33" s="33" t="s">
        <v>44</v>
      </c>
      <c r="C33" s="60" t="s">
        <v>299</v>
      </c>
      <c r="D33" s="58" t="s">
        <v>33</v>
      </c>
      <c r="E33" s="59" t="s">
        <v>34</v>
      </c>
      <c r="F33" s="59" t="s">
        <v>35</v>
      </c>
      <c r="G33" s="59" t="s">
        <v>36</v>
      </c>
      <c r="H33" s="34">
        <v>1058000000</v>
      </c>
      <c r="I33" s="34">
        <f t="shared" si="0"/>
        <v>1058000000</v>
      </c>
      <c r="J33" s="35" t="s">
        <v>37</v>
      </c>
      <c r="K33" s="35" t="s">
        <v>38</v>
      </c>
      <c r="L33" s="36" t="s">
        <v>311</v>
      </c>
    </row>
    <row r="34" spans="2:12" ht="39" customHeight="1" x14ac:dyDescent="0.3">
      <c r="B34" s="37">
        <v>47121700</v>
      </c>
      <c r="C34" s="61" t="s">
        <v>45</v>
      </c>
      <c r="D34" s="58" t="s">
        <v>33</v>
      </c>
      <c r="E34" s="59" t="s">
        <v>34</v>
      </c>
      <c r="F34" s="59" t="s">
        <v>35</v>
      </c>
      <c r="G34" s="59" t="s">
        <v>36</v>
      </c>
      <c r="H34" s="34">
        <v>15870000</v>
      </c>
      <c r="I34" s="34">
        <f t="shared" si="0"/>
        <v>15870000</v>
      </c>
      <c r="J34" s="35" t="s">
        <v>37</v>
      </c>
      <c r="K34" s="35" t="s">
        <v>38</v>
      </c>
      <c r="L34" s="36" t="s">
        <v>311</v>
      </c>
    </row>
    <row r="35" spans="2:12" ht="33" x14ac:dyDescent="0.3">
      <c r="B35" s="38">
        <v>52161533</v>
      </c>
      <c r="C35" s="62" t="s">
        <v>46</v>
      </c>
      <c r="D35" s="58" t="s">
        <v>33</v>
      </c>
      <c r="E35" s="59" t="s">
        <v>34</v>
      </c>
      <c r="F35" s="59" t="s">
        <v>35</v>
      </c>
      <c r="G35" s="59" t="s">
        <v>36</v>
      </c>
      <c r="H35" s="34">
        <v>1058000</v>
      </c>
      <c r="I35" s="34">
        <f t="shared" si="0"/>
        <v>1058000</v>
      </c>
      <c r="J35" s="35" t="s">
        <v>37</v>
      </c>
      <c r="K35" s="35" t="s">
        <v>38</v>
      </c>
      <c r="L35" s="36" t="s">
        <v>311</v>
      </c>
    </row>
    <row r="36" spans="2:12" ht="47.25" customHeight="1" x14ac:dyDescent="0.3">
      <c r="B36" s="63">
        <v>24111810</v>
      </c>
      <c r="C36" s="64" t="s">
        <v>47</v>
      </c>
      <c r="D36" s="58" t="s">
        <v>33</v>
      </c>
      <c r="E36" s="59" t="s">
        <v>34</v>
      </c>
      <c r="F36" s="59" t="s">
        <v>35</v>
      </c>
      <c r="G36" s="59" t="s">
        <v>36</v>
      </c>
      <c r="H36" s="39">
        <v>400000000</v>
      </c>
      <c r="I36" s="34">
        <f t="shared" si="0"/>
        <v>400000000</v>
      </c>
      <c r="J36" s="35" t="s">
        <v>41</v>
      </c>
      <c r="K36" s="35" t="s">
        <v>38</v>
      </c>
      <c r="L36" s="36" t="s">
        <v>311</v>
      </c>
    </row>
    <row r="37" spans="2:12" ht="54" customHeight="1" x14ac:dyDescent="0.3">
      <c r="B37" s="63">
        <v>25172503</v>
      </c>
      <c r="C37" s="65" t="s">
        <v>48</v>
      </c>
      <c r="D37" s="58" t="s">
        <v>33</v>
      </c>
      <c r="E37" s="59" t="s">
        <v>34</v>
      </c>
      <c r="F37" s="59" t="s">
        <v>35</v>
      </c>
      <c r="G37" s="59" t="s">
        <v>36</v>
      </c>
      <c r="H37" s="39">
        <v>30000000</v>
      </c>
      <c r="I37" s="34">
        <f t="shared" si="0"/>
        <v>30000000</v>
      </c>
      <c r="J37" s="35" t="s">
        <v>37</v>
      </c>
      <c r="K37" s="35" t="s">
        <v>38</v>
      </c>
      <c r="L37" s="36" t="s">
        <v>311</v>
      </c>
    </row>
    <row r="38" spans="2:12" ht="115.5" x14ac:dyDescent="0.3">
      <c r="B38" s="66" t="s">
        <v>49</v>
      </c>
      <c r="C38" s="65" t="s">
        <v>50</v>
      </c>
      <c r="D38" s="58" t="s">
        <v>33</v>
      </c>
      <c r="E38" s="59" t="s">
        <v>34</v>
      </c>
      <c r="F38" s="59" t="s">
        <v>35</v>
      </c>
      <c r="G38" s="59" t="s">
        <v>36</v>
      </c>
      <c r="H38" s="39">
        <v>25000000</v>
      </c>
      <c r="I38" s="34">
        <f t="shared" si="0"/>
        <v>25000000</v>
      </c>
      <c r="J38" s="35" t="s">
        <v>37</v>
      </c>
      <c r="K38" s="35" t="s">
        <v>38</v>
      </c>
      <c r="L38" s="36" t="s">
        <v>311</v>
      </c>
    </row>
    <row r="39" spans="2:12" ht="181.5" x14ac:dyDescent="0.3">
      <c r="B39" s="66" t="s">
        <v>51</v>
      </c>
      <c r="C39" s="65" t="s">
        <v>52</v>
      </c>
      <c r="D39" s="58" t="s">
        <v>33</v>
      </c>
      <c r="E39" s="59" t="s">
        <v>34</v>
      </c>
      <c r="F39" s="59" t="s">
        <v>35</v>
      </c>
      <c r="G39" s="59" t="s">
        <v>36</v>
      </c>
      <c r="H39" s="39">
        <v>20000000</v>
      </c>
      <c r="I39" s="34">
        <f t="shared" si="0"/>
        <v>20000000</v>
      </c>
      <c r="J39" s="35" t="s">
        <v>37</v>
      </c>
      <c r="K39" s="35" t="s">
        <v>38</v>
      </c>
      <c r="L39" s="36" t="s">
        <v>311</v>
      </c>
    </row>
    <row r="40" spans="2:12" ht="115.5" x14ac:dyDescent="0.3">
      <c r="B40" s="66" t="s">
        <v>49</v>
      </c>
      <c r="C40" s="65" t="s">
        <v>53</v>
      </c>
      <c r="D40" s="58" t="s">
        <v>33</v>
      </c>
      <c r="E40" s="59" t="s">
        <v>34</v>
      </c>
      <c r="F40" s="59" t="s">
        <v>35</v>
      </c>
      <c r="G40" s="59" t="s">
        <v>36</v>
      </c>
      <c r="H40" s="39">
        <v>78302977.807999998</v>
      </c>
      <c r="I40" s="34">
        <f t="shared" si="0"/>
        <v>78302977.807999998</v>
      </c>
      <c r="J40" s="35" t="s">
        <v>37</v>
      </c>
      <c r="K40" s="35" t="s">
        <v>38</v>
      </c>
      <c r="L40" s="36" t="s">
        <v>311</v>
      </c>
    </row>
    <row r="41" spans="2:12" ht="115.5" x14ac:dyDescent="0.3">
      <c r="B41" s="66" t="s">
        <v>49</v>
      </c>
      <c r="C41" s="65" t="s">
        <v>54</v>
      </c>
      <c r="D41" s="58" t="s">
        <v>33</v>
      </c>
      <c r="E41" s="59" t="s">
        <v>34</v>
      </c>
      <c r="F41" s="59" t="s">
        <v>35</v>
      </c>
      <c r="G41" s="59" t="s">
        <v>36</v>
      </c>
      <c r="H41" s="39">
        <v>15000000</v>
      </c>
      <c r="I41" s="34">
        <f t="shared" si="0"/>
        <v>15000000</v>
      </c>
      <c r="J41" s="35" t="s">
        <v>37</v>
      </c>
      <c r="K41" s="35" t="s">
        <v>38</v>
      </c>
      <c r="L41" s="36" t="s">
        <v>311</v>
      </c>
    </row>
    <row r="42" spans="2:12" ht="39.75" customHeight="1" x14ac:dyDescent="0.3">
      <c r="B42" s="63">
        <v>72154055</v>
      </c>
      <c r="C42" s="65" t="s">
        <v>55</v>
      </c>
      <c r="D42" s="58" t="s">
        <v>33</v>
      </c>
      <c r="E42" s="59" t="s">
        <v>34</v>
      </c>
      <c r="F42" s="59" t="s">
        <v>35</v>
      </c>
      <c r="G42" s="59" t="s">
        <v>36</v>
      </c>
      <c r="H42" s="39">
        <v>35000000</v>
      </c>
      <c r="I42" s="34">
        <f t="shared" si="0"/>
        <v>35000000</v>
      </c>
      <c r="J42" s="35" t="s">
        <v>37</v>
      </c>
      <c r="K42" s="35" t="s">
        <v>38</v>
      </c>
      <c r="L42" s="36" t="s">
        <v>311</v>
      </c>
    </row>
    <row r="43" spans="2:12" ht="45" customHeight="1" x14ac:dyDescent="0.3">
      <c r="B43" s="38">
        <v>72101507</v>
      </c>
      <c r="C43" s="76" t="s">
        <v>56</v>
      </c>
      <c r="D43" s="58" t="s">
        <v>33</v>
      </c>
      <c r="E43" s="59" t="s">
        <v>34</v>
      </c>
      <c r="F43" s="59" t="s">
        <v>35</v>
      </c>
      <c r="G43" s="59" t="s">
        <v>36</v>
      </c>
      <c r="H43" s="34">
        <v>1150000000</v>
      </c>
      <c r="I43" s="34">
        <f t="shared" si="0"/>
        <v>1150000000</v>
      </c>
      <c r="J43" s="35" t="s">
        <v>37</v>
      </c>
      <c r="K43" s="35" t="s">
        <v>38</v>
      </c>
      <c r="L43" s="36" t="s">
        <v>311</v>
      </c>
    </row>
    <row r="44" spans="2:12" ht="42" customHeight="1" x14ac:dyDescent="0.3">
      <c r="B44" s="38">
        <v>72101507</v>
      </c>
      <c r="C44" s="76" t="s">
        <v>303</v>
      </c>
      <c r="D44" s="58" t="s">
        <v>33</v>
      </c>
      <c r="E44" s="59" t="s">
        <v>34</v>
      </c>
      <c r="F44" s="59" t="s">
        <v>314</v>
      </c>
      <c r="G44" s="59" t="s">
        <v>313</v>
      </c>
      <c r="H44" s="34">
        <v>14000000000</v>
      </c>
      <c r="I44" s="34">
        <f t="shared" ref="I44:I45" si="1">H44</f>
        <v>14000000000</v>
      </c>
      <c r="J44" s="35" t="s">
        <v>37</v>
      </c>
      <c r="K44" s="35" t="s">
        <v>38</v>
      </c>
      <c r="L44" s="36" t="s">
        <v>311</v>
      </c>
    </row>
    <row r="45" spans="2:12" ht="42" customHeight="1" x14ac:dyDescent="0.3">
      <c r="B45" s="38">
        <v>72101507</v>
      </c>
      <c r="C45" s="61" t="s">
        <v>312</v>
      </c>
      <c r="D45" s="58" t="s">
        <v>33</v>
      </c>
      <c r="E45" s="59" t="s">
        <v>34</v>
      </c>
      <c r="F45" s="59" t="s">
        <v>314</v>
      </c>
      <c r="G45" s="59" t="s">
        <v>313</v>
      </c>
      <c r="H45" s="34">
        <v>12300000000</v>
      </c>
      <c r="I45" s="34">
        <f t="shared" si="1"/>
        <v>12300000000</v>
      </c>
      <c r="J45" s="35" t="s">
        <v>37</v>
      </c>
      <c r="K45" s="35" t="s">
        <v>38</v>
      </c>
      <c r="L45" s="36" t="s">
        <v>311</v>
      </c>
    </row>
    <row r="46" spans="2:12" ht="49.5" x14ac:dyDescent="0.3">
      <c r="B46" s="67" t="s">
        <v>57</v>
      </c>
      <c r="C46" s="64" t="s">
        <v>58</v>
      </c>
      <c r="D46" s="58" t="s">
        <v>33</v>
      </c>
      <c r="E46" s="59" t="s">
        <v>34</v>
      </c>
      <c r="F46" s="59" t="s">
        <v>35</v>
      </c>
      <c r="G46" s="59" t="s">
        <v>36</v>
      </c>
      <c r="H46" s="68">
        <v>20000000</v>
      </c>
      <c r="I46" s="34">
        <f t="shared" si="0"/>
        <v>20000000</v>
      </c>
      <c r="J46" s="35" t="s">
        <v>41</v>
      </c>
      <c r="K46" s="35" t="s">
        <v>38</v>
      </c>
      <c r="L46" s="36" t="s">
        <v>311</v>
      </c>
    </row>
    <row r="47" spans="2:12" ht="49.5" customHeight="1" x14ac:dyDescent="0.3">
      <c r="B47" s="63">
        <v>81111504</v>
      </c>
      <c r="C47" s="65" t="s">
        <v>59</v>
      </c>
      <c r="D47" s="58" t="s">
        <v>33</v>
      </c>
      <c r="E47" s="59" t="s">
        <v>34</v>
      </c>
      <c r="F47" s="59" t="s">
        <v>35</v>
      </c>
      <c r="G47" s="59" t="s">
        <v>36</v>
      </c>
      <c r="H47" s="39">
        <v>230748710.25999999</v>
      </c>
      <c r="I47" s="34">
        <f t="shared" si="0"/>
        <v>230748710.25999999</v>
      </c>
      <c r="J47" s="35" t="s">
        <v>119</v>
      </c>
      <c r="K47" s="36" t="s">
        <v>120</v>
      </c>
      <c r="L47" s="36" t="s">
        <v>311</v>
      </c>
    </row>
    <row r="48" spans="2:12" ht="66" x14ac:dyDescent="0.3">
      <c r="B48" s="66" t="s">
        <v>60</v>
      </c>
      <c r="C48" s="64" t="s">
        <v>61</v>
      </c>
      <c r="D48" s="58" t="s">
        <v>33</v>
      </c>
      <c r="E48" s="59" t="s">
        <v>34</v>
      </c>
      <c r="F48" s="59" t="s">
        <v>35</v>
      </c>
      <c r="G48" s="59" t="s">
        <v>36</v>
      </c>
      <c r="H48" s="39">
        <v>222180000</v>
      </c>
      <c r="I48" s="34">
        <f t="shared" si="0"/>
        <v>222180000</v>
      </c>
      <c r="J48" s="35" t="s">
        <v>41</v>
      </c>
      <c r="K48" s="35" t="s">
        <v>38</v>
      </c>
      <c r="L48" s="36" t="s">
        <v>311</v>
      </c>
    </row>
    <row r="49" spans="2:21" ht="40.5" customHeight="1" x14ac:dyDescent="0.3">
      <c r="B49" s="63">
        <v>72101507</v>
      </c>
      <c r="C49" s="65" t="s">
        <v>62</v>
      </c>
      <c r="D49" s="58" t="s">
        <v>33</v>
      </c>
      <c r="E49" s="59" t="s">
        <v>34</v>
      </c>
      <c r="F49" s="59" t="s">
        <v>35</v>
      </c>
      <c r="G49" s="59" t="s">
        <v>36</v>
      </c>
      <c r="H49" s="39">
        <v>35000000</v>
      </c>
      <c r="I49" s="34">
        <f t="shared" si="0"/>
        <v>35000000</v>
      </c>
      <c r="J49" s="35" t="s">
        <v>41</v>
      </c>
      <c r="K49" s="35" t="s">
        <v>38</v>
      </c>
      <c r="L49" s="36" t="s">
        <v>311</v>
      </c>
    </row>
    <row r="50" spans="2:21" ht="41.25" customHeight="1" x14ac:dyDescent="0.3">
      <c r="B50" s="66" t="s">
        <v>63</v>
      </c>
      <c r="C50" s="64" t="s">
        <v>64</v>
      </c>
      <c r="D50" s="58" t="s">
        <v>33</v>
      </c>
      <c r="E50" s="59" t="s">
        <v>34</v>
      </c>
      <c r="F50" s="59" t="s">
        <v>35</v>
      </c>
      <c r="G50" s="59" t="s">
        <v>36</v>
      </c>
      <c r="H50" s="39">
        <v>23100000</v>
      </c>
      <c r="I50" s="34">
        <f t="shared" si="0"/>
        <v>23100000</v>
      </c>
      <c r="J50" s="35" t="s">
        <v>41</v>
      </c>
      <c r="K50" s="35" t="s">
        <v>38</v>
      </c>
      <c r="L50" s="36" t="s">
        <v>311</v>
      </c>
    </row>
    <row r="51" spans="2:21" ht="50.25" customHeight="1" x14ac:dyDescent="0.3">
      <c r="B51" s="63">
        <v>70111503</v>
      </c>
      <c r="C51" s="65" t="s">
        <v>65</v>
      </c>
      <c r="D51" s="58" t="s">
        <v>33</v>
      </c>
      <c r="E51" s="59" t="s">
        <v>34</v>
      </c>
      <c r="F51" s="59" t="s">
        <v>35</v>
      </c>
      <c r="G51" s="59" t="s">
        <v>36</v>
      </c>
      <c r="H51" s="39">
        <v>10580000</v>
      </c>
      <c r="I51" s="34">
        <f t="shared" si="0"/>
        <v>10580000</v>
      </c>
      <c r="J51" s="35" t="s">
        <v>41</v>
      </c>
      <c r="K51" s="35" t="s">
        <v>38</v>
      </c>
      <c r="L51" s="36" t="s">
        <v>311</v>
      </c>
    </row>
    <row r="52" spans="2:21" ht="49.5" x14ac:dyDescent="0.3">
      <c r="B52" s="66" t="s">
        <v>66</v>
      </c>
      <c r="C52" s="65" t="s">
        <v>67</v>
      </c>
      <c r="D52" s="58" t="s">
        <v>33</v>
      </c>
      <c r="E52" s="59" t="s">
        <v>34</v>
      </c>
      <c r="F52" s="59" t="s">
        <v>35</v>
      </c>
      <c r="G52" s="59" t="s">
        <v>36</v>
      </c>
      <c r="H52" s="39">
        <v>7406000</v>
      </c>
      <c r="I52" s="34">
        <f t="shared" si="0"/>
        <v>7406000</v>
      </c>
      <c r="J52" s="35" t="s">
        <v>41</v>
      </c>
      <c r="K52" s="35" t="s">
        <v>38</v>
      </c>
      <c r="L52" s="36" t="s">
        <v>311</v>
      </c>
    </row>
    <row r="53" spans="2:21" ht="59.25" customHeight="1" x14ac:dyDescent="0.3">
      <c r="B53" s="69" t="s">
        <v>68</v>
      </c>
      <c r="C53" s="70" t="s">
        <v>69</v>
      </c>
      <c r="D53" s="58" t="s">
        <v>33</v>
      </c>
      <c r="E53" s="59" t="s">
        <v>34</v>
      </c>
      <c r="F53" s="71" t="s">
        <v>35</v>
      </c>
      <c r="G53" s="71" t="s">
        <v>36</v>
      </c>
      <c r="H53" s="72">
        <v>846400000</v>
      </c>
      <c r="I53" s="34">
        <f t="shared" si="0"/>
        <v>846400000</v>
      </c>
      <c r="J53" s="73" t="s">
        <v>41</v>
      </c>
      <c r="K53" s="73" t="s">
        <v>38</v>
      </c>
      <c r="L53" s="36" t="s">
        <v>311</v>
      </c>
      <c r="M53" s="74"/>
      <c r="N53" s="74"/>
      <c r="O53" s="74"/>
      <c r="P53" s="74"/>
      <c r="Q53" s="74"/>
      <c r="R53" s="74"/>
      <c r="S53" s="74"/>
      <c r="T53" s="74"/>
      <c r="U53" s="75"/>
    </row>
    <row r="54" spans="2:21" ht="36" customHeight="1" x14ac:dyDescent="0.3">
      <c r="B54" s="38">
        <v>78181503</v>
      </c>
      <c r="C54" s="76" t="s">
        <v>70</v>
      </c>
      <c r="D54" s="58" t="s">
        <v>33</v>
      </c>
      <c r="E54" s="59" t="s">
        <v>34</v>
      </c>
      <c r="F54" s="59" t="s">
        <v>35</v>
      </c>
      <c r="G54" s="59" t="s">
        <v>36</v>
      </c>
      <c r="H54" s="34">
        <v>105800000</v>
      </c>
      <c r="I54" s="34">
        <f t="shared" si="0"/>
        <v>105800000</v>
      </c>
      <c r="J54" s="35" t="s">
        <v>37</v>
      </c>
      <c r="K54" s="35" t="s">
        <v>38</v>
      </c>
      <c r="L54" s="36" t="s">
        <v>311</v>
      </c>
      <c r="M54" s="74"/>
      <c r="N54" s="74"/>
      <c r="O54" s="74"/>
      <c r="P54" s="74"/>
      <c r="Q54" s="74"/>
      <c r="R54" s="74"/>
      <c r="S54" s="74"/>
      <c r="T54" s="74"/>
      <c r="U54" s="75"/>
    </row>
    <row r="55" spans="2:21" ht="100.5" customHeight="1" x14ac:dyDescent="0.3">
      <c r="B55" s="66" t="s">
        <v>71</v>
      </c>
      <c r="C55" s="70" t="s">
        <v>72</v>
      </c>
      <c r="D55" s="58" t="s">
        <v>33</v>
      </c>
      <c r="E55" s="59" t="s">
        <v>34</v>
      </c>
      <c r="F55" s="59" t="s">
        <v>35</v>
      </c>
      <c r="G55" s="59" t="s">
        <v>36</v>
      </c>
      <c r="H55" s="39">
        <v>26450000</v>
      </c>
      <c r="I55" s="34">
        <f t="shared" si="0"/>
        <v>26450000</v>
      </c>
      <c r="J55" s="35" t="s">
        <v>41</v>
      </c>
      <c r="K55" s="35" t="s">
        <v>38</v>
      </c>
      <c r="L55" s="36" t="s">
        <v>311</v>
      </c>
    </row>
    <row r="56" spans="2:21" ht="44.25" customHeight="1" x14ac:dyDescent="0.3">
      <c r="B56" s="66" t="s">
        <v>73</v>
      </c>
      <c r="C56" s="77" t="s">
        <v>74</v>
      </c>
      <c r="D56" s="58" t="s">
        <v>33</v>
      </c>
      <c r="E56" s="59" t="s">
        <v>34</v>
      </c>
      <c r="F56" s="59" t="s">
        <v>35</v>
      </c>
      <c r="G56" s="59" t="s">
        <v>36</v>
      </c>
      <c r="H56" s="34">
        <v>10580000</v>
      </c>
      <c r="I56" s="34">
        <f t="shared" si="0"/>
        <v>10580000</v>
      </c>
      <c r="J56" s="35" t="s">
        <v>37</v>
      </c>
      <c r="K56" s="35" t="s">
        <v>38</v>
      </c>
      <c r="L56" s="36" t="s">
        <v>311</v>
      </c>
    </row>
    <row r="57" spans="2:21" ht="49.5" x14ac:dyDescent="0.3">
      <c r="B57" s="66" t="s">
        <v>75</v>
      </c>
      <c r="C57" s="64" t="s">
        <v>76</v>
      </c>
      <c r="D57" s="58" t="s">
        <v>33</v>
      </c>
      <c r="E57" s="59" t="s">
        <v>34</v>
      </c>
      <c r="F57" s="59" t="s">
        <v>35</v>
      </c>
      <c r="G57" s="59" t="s">
        <v>36</v>
      </c>
      <c r="H57" s="39">
        <v>40000000</v>
      </c>
      <c r="I57" s="34">
        <f t="shared" si="0"/>
        <v>40000000</v>
      </c>
      <c r="J57" s="35" t="s">
        <v>41</v>
      </c>
      <c r="K57" s="35" t="s">
        <v>38</v>
      </c>
      <c r="L57" s="36" t="s">
        <v>311</v>
      </c>
    </row>
    <row r="58" spans="2:21" ht="36.950000000000003" customHeight="1" x14ac:dyDescent="0.3">
      <c r="B58" s="38">
        <v>56112005</v>
      </c>
      <c r="C58" s="46" t="s">
        <v>77</v>
      </c>
      <c r="D58" s="58" t="s">
        <v>33</v>
      </c>
      <c r="E58" s="59" t="s">
        <v>34</v>
      </c>
      <c r="F58" s="59" t="s">
        <v>35</v>
      </c>
      <c r="G58" s="59" t="s">
        <v>36</v>
      </c>
      <c r="H58" s="34">
        <v>21160000</v>
      </c>
      <c r="I58" s="34">
        <f t="shared" si="0"/>
        <v>21160000</v>
      </c>
      <c r="J58" s="35" t="s">
        <v>37</v>
      </c>
      <c r="K58" s="35" t="s">
        <v>38</v>
      </c>
      <c r="L58" s="36" t="s">
        <v>311</v>
      </c>
    </row>
    <row r="59" spans="2:21" ht="42" customHeight="1" x14ac:dyDescent="0.3">
      <c r="B59" s="38">
        <v>70171704</v>
      </c>
      <c r="C59" s="46" t="s">
        <v>78</v>
      </c>
      <c r="D59" s="58" t="s">
        <v>33</v>
      </c>
      <c r="E59" s="59" t="s">
        <v>34</v>
      </c>
      <c r="F59" s="59" t="s">
        <v>35</v>
      </c>
      <c r="G59" s="59" t="s">
        <v>36</v>
      </c>
      <c r="H59" s="34">
        <v>15870000</v>
      </c>
      <c r="I59" s="34">
        <f t="shared" si="0"/>
        <v>15870000</v>
      </c>
      <c r="J59" s="35" t="s">
        <v>37</v>
      </c>
      <c r="K59" s="35" t="s">
        <v>38</v>
      </c>
      <c r="L59" s="36" t="s">
        <v>311</v>
      </c>
    </row>
    <row r="60" spans="2:21" ht="42" customHeight="1" x14ac:dyDescent="0.3">
      <c r="B60" s="33" t="s">
        <v>79</v>
      </c>
      <c r="C60" s="64" t="s">
        <v>80</v>
      </c>
      <c r="D60" s="58" t="s">
        <v>33</v>
      </c>
      <c r="E60" s="59" t="s">
        <v>34</v>
      </c>
      <c r="F60" s="59" t="s">
        <v>35</v>
      </c>
      <c r="G60" s="59" t="s">
        <v>36</v>
      </c>
      <c r="H60" s="39">
        <v>26450000</v>
      </c>
      <c r="I60" s="34">
        <f t="shared" si="0"/>
        <v>26450000</v>
      </c>
      <c r="J60" s="35" t="s">
        <v>41</v>
      </c>
      <c r="K60" s="35" t="s">
        <v>38</v>
      </c>
      <c r="L60" s="36" t="s">
        <v>311</v>
      </c>
    </row>
    <row r="61" spans="2:21" ht="42" customHeight="1" x14ac:dyDescent="0.3">
      <c r="B61" s="66">
        <v>72101509</v>
      </c>
      <c r="C61" s="77" t="s">
        <v>81</v>
      </c>
      <c r="D61" s="58" t="s">
        <v>33</v>
      </c>
      <c r="E61" s="59" t="s">
        <v>34</v>
      </c>
      <c r="F61" s="59" t="s">
        <v>35</v>
      </c>
      <c r="G61" s="59" t="s">
        <v>36</v>
      </c>
      <c r="H61" s="34">
        <v>37030000</v>
      </c>
      <c r="I61" s="34">
        <f t="shared" si="0"/>
        <v>37030000</v>
      </c>
      <c r="J61" s="35" t="s">
        <v>37</v>
      </c>
      <c r="K61" s="35" t="s">
        <v>38</v>
      </c>
      <c r="L61" s="36" t="s">
        <v>311</v>
      </c>
    </row>
    <row r="62" spans="2:21" ht="42" customHeight="1" x14ac:dyDescent="0.3">
      <c r="B62" s="66">
        <v>85161503</v>
      </c>
      <c r="C62" s="77" t="s">
        <v>82</v>
      </c>
      <c r="D62" s="58" t="s">
        <v>33</v>
      </c>
      <c r="E62" s="59" t="s">
        <v>34</v>
      </c>
      <c r="F62" s="59" t="s">
        <v>35</v>
      </c>
      <c r="G62" s="59" t="s">
        <v>36</v>
      </c>
      <c r="H62" s="34">
        <v>264500000</v>
      </c>
      <c r="I62" s="34">
        <f t="shared" si="0"/>
        <v>264500000</v>
      </c>
      <c r="J62" s="35" t="s">
        <v>37</v>
      </c>
      <c r="K62" s="35" t="s">
        <v>38</v>
      </c>
      <c r="L62" s="36" t="s">
        <v>311</v>
      </c>
    </row>
    <row r="63" spans="2:21" ht="42" customHeight="1" x14ac:dyDescent="0.3">
      <c r="B63" s="63">
        <v>72101511</v>
      </c>
      <c r="C63" s="64" t="s">
        <v>83</v>
      </c>
      <c r="D63" s="58" t="s">
        <v>33</v>
      </c>
      <c r="E63" s="59" t="s">
        <v>34</v>
      </c>
      <c r="F63" s="59" t="s">
        <v>35</v>
      </c>
      <c r="G63" s="59" t="s">
        <v>36</v>
      </c>
      <c r="H63" s="39">
        <v>84640000</v>
      </c>
      <c r="I63" s="34">
        <f t="shared" si="0"/>
        <v>84640000</v>
      </c>
      <c r="J63" s="35" t="s">
        <v>41</v>
      </c>
      <c r="K63" s="35" t="s">
        <v>38</v>
      </c>
      <c r="L63" s="36" t="s">
        <v>311</v>
      </c>
    </row>
    <row r="64" spans="2:21" ht="42" customHeight="1" x14ac:dyDescent="0.3">
      <c r="B64" s="41">
        <v>73152101</v>
      </c>
      <c r="C64" s="64" t="s">
        <v>84</v>
      </c>
      <c r="D64" s="58" t="s">
        <v>33</v>
      </c>
      <c r="E64" s="59" t="s">
        <v>34</v>
      </c>
      <c r="F64" s="59" t="s">
        <v>35</v>
      </c>
      <c r="G64" s="59" t="s">
        <v>36</v>
      </c>
      <c r="H64" s="39">
        <v>42320000</v>
      </c>
      <c r="I64" s="34">
        <f t="shared" si="0"/>
        <v>42320000</v>
      </c>
      <c r="J64" s="35" t="s">
        <v>41</v>
      </c>
      <c r="K64" s="35" t="s">
        <v>38</v>
      </c>
      <c r="L64" s="36" t="s">
        <v>311</v>
      </c>
    </row>
    <row r="65" spans="2:12" ht="42" customHeight="1" x14ac:dyDescent="0.3">
      <c r="B65" s="66">
        <v>72103302</v>
      </c>
      <c r="C65" s="78" t="s">
        <v>85</v>
      </c>
      <c r="D65" s="58" t="s">
        <v>33</v>
      </c>
      <c r="E65" s="59" t="s">
        <v>34</v>
      </c>
      <c r="F65" s="59" t="s">
        <v>35</v>
      </c>
      <c r="G65" s="59" t="s">
        <v>36</v>
      </c>
      <c r="H65" s="34">
        <v>20000000</v>
      </c>
      <c r="I65" s="34">
        <f t="shared" si="0"/>
        <v>20000000</v>
      </c>
      <c r="J65" s="35" t="s">
        <v>37</v>
      </c>
      <c r="K65" s="35" t="s">
        <v>38</v>
      </c>
      <c r="L65" s="36" t="s">
        <v>311</v>
      </c>
    </row>
    <row r="66" spans="2:12" ht="42" customHeight="1" x14ac:dyDescent="0.3">
      <c r="B66" s="38">
        <v>72151800</v>
      </c>
      <c r="C66" s="78" t="s">
        <v>86</v>
      </c>
      <c r="D66" s="58" t="s">
        <v>33</v>
      </c>
      <c r="E66" s="59" t="s">
        <v>34</v>
      </c>
      <c r="F66" s="59" t="s">
        <v>35</v>
      </c>
      <c r="G66" s="59" t="s">
        <v>36</v>
      </c>
      <c r="H66" s="34">
        <v>24545600</v>
      </c>
      <c r="I66" s="34">
        <f t="shared" si="0"/>
        <v>24545600</v>
      </c>
      <c r="J66" s="35" t="s">
        <v>37</v>
      </c>
      <c r="K66" s="35" t="s">
        <v>38</v>
      </c>
      <c r="L66" s="36" t="s">
        <v>311</v>
      </c>
    </row>
    <row r="67" spans="2:12" ht="42" customHeight="1" x14ac:dyDescent="0.3">
      <c r="B67" s="66">
        <v>72154020</v>
      </c>
      <c r="C67" s="60" t="s">
        <v>87</v>
      </c>
      <c r="D67" s="58" t="s">
        <v>33</v>
      </c>
      <c r="E67" s="59" t="s">
        <v>34</v>
      </c>
      <c r="F67" s="59" t="s">
        <v>35</v>
      </c>
      <c r="G67" s="59" t="s">
        <v>36</v>
      </c>
      <c r="H67" s="39">
        <v>37030000</v>
      </c>
      <c r="I67" s="34">
        <f t="shared" si="0"/>
        <v>37030000</v>
      </c>
      <c r="J67" s="35" t="s">
        <v>41</v>
      </c>
      <c r="K67" s="35" t="s">
        <v>38</v>
      </c>
      <c r="L67" s="36" t="s">
        <v>311</v>
      </c>
    </row>
    <row r="68" spans="2:12" ht="42" customHeight="1" x14ac:dyDescent="0.3">
      <c r="B68" s="33" t="s">
        <v>88</v>
      </c>
      <c r="C68" s="60" t="s">
        <v>89</v>
      </c>
      <c r="D68" s="58" t="s">
        <v>33</v>
      </c>
      <c r="E68" s="59" t="s">
        <v>34</v>
      </c>
      <c r="F68" s="59" t="s">
        <v>35</v>
      </c>
      <c r="G68" s="59" t="s">
        <v>36</v>
      </c>
      <c r="H68" s="34">
        <v>95220000</v>
      </c>
      <c r="I68" s="34">
        <f t="shared" si="0"/>
        <v>95220000</v>
      </c>
      <c r="J68" s="35" t="s">
        <v>41</v>
      </c>
      <c r="K68" s="35" t="s">
        <v>38</v>
      </c>
      <c r="L68" s="36" t="s">
        <v>311</v>
      </c>
    </row>
    <row r="69" spans="2:12" ht="42" customHeight="1" x14ac:dyDescent="0.3">
      <c r="B69" s="63">
        <v>73152101</v>
      </c>
      <c r="C69" s="64" t="s">
        <v>90</v>
      </c>
      <c r="D69" s="58" t="s">
        <v>33</v>
      </c>
      <c r="E69" s="59" t="s">
        <v>34</v>
      </c>
      <c r="F69" s="59" t="s">
        <v>35</v>
      </c>
      <c r="G69" s="59" t="s">
        <v>36</v>
      </c>
      <c r="H69" s="39">
        <v>52900000</v>
      </c>
      <c r="I69" s="34">
        <f t="shared" si="0"/>
        <v>52900000</v>
      </c>
      <c r="J69" s="35" t="s">
        <v>41</v>
      </c>
      <c r="K69" s="35" t="s">
        <v>38</v>
      </c>
      <c r="L69" s="36" t="s">
        <v>311</v>
      </c>
    </row>
    <row r="70" spans="2:12" ht="42" customHeight="1" x14ac:dyDescent="0.3">
      <c r="B70" s="66" t="s">
        <v>91</v>
      </c>
      <c r="C70" s="64" t="s">
        <v>92</v>
      </c>
      <c r="D70" s="58" t="s">
        <v>33</v>
      </c>
      <c r="E70" s="59" t="s">
        <v>34</v>
      </c>
      <c r="F70" s="59" t="s">
        <v>35</v>
      </c>
      <c r="G70" s="59" t="s">
        <v>36</v>
      </c>
      <c r="H70" s="39">
        <v>50000000</v>
      </c>
      <c r="I70" s="34">
        <f t="shared" si="0"/>
        <v>50000000</v>
      </c>
      <c r="J70" s="35" t="s">
        <v>41</v>
      </c>
      <c r="K70" s="35" t="s">
        <v>38</v>
      </c>
      <c r="L70" s="36" t="s">
        <v>311</v>
      </c>
    </row>
    <row r="71" spans="2:12" ht="42" customHeight="1" x14ac:dyDescent="0.3">
      <c r="B71" s="40" t="s">
        <v>93</v>
      </c>
      <c r="C71" s="64" t="s">
        <v>94</v>
      </c>
      <c r="D71" s="58" t="s">
        <v>33</v>
      </c>
      <c r="E71" s="59" t="s">
        <v>34</v>
      </c>
      <c r="F71" s="59" t="s">
        <v>35</v>
      </c>
      <c r="G71" s="59" t="s">
        <v>36</v>
      </c>
      <c r="H71" s="39">
        <v>98394000</v>
      </c>
      <c r="I71" s="34">
        <f t="shared" si="0"/>
        <v>98394000</v>
      </c>
      <c r="J71" s="35" t="s">
        <v>41</v>
      </c>
      <c r="K71" s="35" t="s">
        <v>38</v>
      </c>
      <c r="L71" s="36" t="s">
        <v>311</v>
      </c>
    </row>
    <row r="72" spans="2:12" ht="42" customHeight="1" x14ac:dyDescent="0.3">
      <c r="B72" s="66">
        <v>81101706</v>
      </c>
      <c r="C72" s="78" t="s">
        <v>95</v>
      </c>
      <c r="D72" s="58" t="s">
        <v>33</v>
      </c>
      <c r="E72" s="59" t="s">
        <v>34</v>
      </c>
      <c r="F72" s="59" t="s">
        <v>35</v>
      </c>
      <c r="G72" s="59" t="s">
        <v>36</v>
      </c>
      <c r="H72" s="34">
        <v>31740000</v>
      </c>
      <c r="I72" s="34">
        <f t="shared" si="0"/>
        <v>31740000</v>
      </c>
      <c r="J72" s="35" t="s">
        <v>37</v>
      </c>
      <c r="K72" s="35" t="s">
        <v>38</v>
      </c>
      <c r="L72" s="36" t="s">
        <v>311</v>
      </c>
    </row>
    <row r="73" spans="2:12" ht="42" customHeight="1" x14ac:dyDescent="0.3">
      <c r="B73" s="66" t="s">
        <v>96</v>
      </c>
      <c r="C73" s="64" t="s">
        <v>97</v>
      </c>
      <c r="D73" s="58" t="s">
        <v>33</v>
      </c>
      <c r="E73" s="59" t="s">
        <v>34</v>
      </c>
      <c r="F73" s="59" t="s">
        <v>35</v>
      </c>
      <c r="G73" s="59" t="s">
        <v>36</v>
      </c>
      <c r="H73" s="34">
        <v>15870000</v>
      </c>
      <c r="I73" s="34">
        <f t="shared" si="0"/>
        <v>15870000</v>
      </c>
      <c r="J73" s="35" t="s">
        <v>41</v>
      </c>
      <c r="K73" s="35" t="s">
        <v>38</v>
      </c>
      <c r="L73" s="36" t="s">
        <v>311</v>
      </c>
    </row>
    <row r="74" spans="2:12" ht="42" customHeight="1" x14ac:dyDescent="0.3">
      <c r="B74" s="66">
        <v>40151600</v>
      </c>
      <c r="C74" s="64" t="s">
        <v>98</v>
      </c>
      <c r="D74" s="58" t="s">
        <v>33</v>
      </c>
      <c r="E74" s="59" t="s">
        <v>34</v>
      </c>
      <c r="F74" s="59" t="s">
        <v>35</v>
      </c>
      <c r="G74" s="59" t="s">
        <v>36</v>
      </c>
      <c r="H74" s="34">
        <v>35972000</v>
      </c>
      <c r="I74" s="34">
        <f t="shared" si="0"/>
        <v>35972000</v>
      </c>
      <c r="J74" s="35" t="s">
        <v>41</v>
      </c>
      <c r="K74" s="35" t="s">
        <v>38</v>
      </c>
      <c r="L74" s="36" t="s">
        <v>311</v>
      </c>
    </row>
    <row r="75" spans="2:12" ht="42" customHeight="1" x14ac:dyDescent="0.3">
      <c r="B75" s="66" t="s">
        <v>99</v>
      </c>
      <c r="C75" s="64" t="s">
        <v>100</v>
      </c>
      <c r="D75" s="58" t="s">
        <v>33</v>
      </c>
      <c r="E75" s="59" t="s">
        <v>34</v>
      </c>
      <c r="F75" s="59" t="s">
        <v>35</v>
      </c>
      <c r="G75" s="59" t="s">
        <v>36</v>
      </c>
      <c r="H75" s="39">
        <v>42320000</v>
      </c>
      <c r="I75" s="34">
        <f t="shared" si="0"/>
        <v>42320000</v>
      </c>
      <c r="J75" s="35" t="s">
        <v>41</v>
      </c>
      <c r="K75" s="35" t="s">
        <v>38</v>
      </c>
      <c r="L75" s="36" t="s">
        <v>311</v>
      </c>
    </row>
    <row r="76" spans="2:12" ht="42" customHeight="1" x14ac:dyDescent="0.3">
      <c r="B76" s="63">
        <v>24111813</v>
      </c>
      <c r="C76" s="64" t="s">
        <v>101</v>
      </c>
      <c r="D76" s="58" t="s">
        <v>33</v>
      </c>
      <c r="E76" s="59" t="s">
        <v>34</v>
      </c>
      <c r="F76" s="59" t="s">
        <v>35</v>
      </c>
      <c r="G76" s="59" t="s">
        <v>36</v>
      </c>
      <c r="H76" s="39">
        <v>7406000</v>
      </c>
      <c r="I76" s="34">
        <f t="shared" si="0"/>
        <v>7406000</v>
      </c>
      <c r="J76" s="35" t="s">
        <v>41</v>
      </c>
      <c r="K76" s="35" t="s">
        <v>38</v>
      </c>
      <c r="L76" s="36" t="s">
        <v>311</v>
      </c>
    </row>
    <row r="77" spans="2:12" ht="42" customHeight="1" x14ac:dyDescent="0.3">
      <c r="B77" s="63">
        <v>24101601</v>
      </c>
      <c r="C77" s="64" t="s">
        <v>102</v>
      </c>
      <c r="D77" s="58" t="s">
        <v>33</v>
      </c>
      <c r="E77" s="59" t="s">
        <v>34</v>
      </c>
      <c r="F77" s="59" t="s">
        <v>35</v>
      </c>
      <c r="G77" s="59" t="s">
        <v>36</v>
      </c>
      <c r="H77" s="39">
        <v>15870000</v>
      </c>
      <c r="I77" s="34">
        <f t="shared" si="0"/>
        <v>15870000</v>
      </c>
      <c r="J77" s="35" t="s">
        <v>41</v>
      </c>
      <c r="K77" s="35" t="s">
        <v>38</v>
      </c>
      <c r="L77" s="36" t="s">
        <v>311</v>
      </c>
    </row>
    <row r="78" spans="2:12" ht="42" customHeight="1" x14ac:dyDescent="0.3">
      <c r="B78" s="66" t="s">
        <v>301</v>
      </c>
      <c r="C78" s="64" t="s">
        <v>300</v>
      </c>
      <c r="D78" s="58" t="s">
        <v>33</v>
      </c>
      <c r="E78" s="59" t="s">
        <v>34</v>
      </c>
      <c r="F78" s="59" t="s">
        <v>35</v>
      </c>
      <c r="G78" s="59" t="s">
        <v>36</v>
      </c>
      <c r="H78" s="39">
        <v>150000000</v>
      </c>
      <c r="I78" s="34">
        <f t="shared" si="0"/>
        <v>150000000</v>
      </c>
      <c r="J78" s="35" t="s">
        <v>41</v>
      </c>
      <c r="K78" s="35" t="s">
        <v>38</v>
      </c>
      <c r="L78" s="36" t="s">
        <v>311</v>
      </c>
    </row>
    <row r="79" spans="2:12" ht="42" customHeight="1" x14ac:dyDescent="0.3">
      <c r="B79" s="40" t="s">
        <v>103</v>
      </c>
      <c r="C79" s="77" t="s">
        <v>104</v>
      </c>
      <c r="D79" s="58" t="s">
        <v>33</v>
      </c>
      <c r="E79" s="59" t="s">
        <v>34</v>
      </c>
      <c r="F79" s="59" t="s">
        <v>35</v>
      </c>
      <c r="G79" s="59" t="s">
        <v>36</v>
      </c>
      <c r="H79" s="34">
        <v>63480000</v>
      </c>
      <c r="I79" s="34">
        <f t="shared" si="0"/>
        <v>63480000</v>
      </c>
      <c r="J79" s="35" t="s">
        <v>37</v>
      </c>
      <c r="K79" s="35" t="s">
        <v>38</v>
      </c>
      <c r="L79" s="36" t="s">
        <v>311</v>
      </c>
    </row>
    <row r="80" spans="2:12" ht="42" customHeight="1" x14ac:dyDescent="0.3">
      <c r="B80" s="66">
        <v>25101703</v>
      </c>
      <c r="C80" s="78" t="s">
        <v>105</v>
      </c>
      <c r="D80" s="58" t="s">
        <v>33</v>
      </c>
      <c r="E80" s="59" t="s">
        <v>34</v>
      </c>
      <c r="F80" s="59" t="s">
        <v>35</v>
      </c>
      <c r="G80" s="59" t="s">
        <v>313</v>
      </c>
      <c r="H80" s="34">
        <v>529000000</v>
      </c>
      <c r="I80" s="34">
        <f t="shared" si="0"/>
        <v>529000000</v>
      </c>
      <c r="J80" s="35" t="s">
        <v>37</v>
      </c>
      <c r="K80" s="35" t="s">
        <v>38</v>
      </c>
      <c r="L80" s="36" t="s">
        <v>311</v>
      </c>
    </row>
    <row r="81" spans="2:12" ht="42" customHeight="1" x14ac:dyDescent="0.3">
      <c r="B81" s="41">
        <v>26111701</v>
      </c>
      <c r="C81" s="64" t="s">
        <v>106</v>
      </c>
      <c r="D81" s="58" t="s">
        <v>33</v>
      </c>
      <c r="E81" s="59" t="s">
        <v>34</v>
      </c>
      <c r="F81" s="59" t="s">
        <v>35</v>
      </c>
      <c r="G81" s="59" t="s">
        <v>36</v>
      </c>
      <c r="H81" s="39">
        <v>42320000</v>
      </c>
      <c r="I81" s="34">
        <f t="shared" si="0"/>
        <v>42320000</v>
      </c>
      <c r="J81" s="35" t="s">
        <v>41</v>
      </c>
      <c r="K81" s="35" t="s">
        <v>38</v>
      </c>
      <c r="L81" s="36" t="s">
        <v>311</v>
      </c>
    </row>
    <row r="82" spans="2:12" ht="42" customHeight="1" x14ac:dyDescent="0.3">
      <c r="B82" s="63">
        <v>27111813</v>
      </c>
      <c r="C82" s="64" t="s">
        <v>107</v>
      </c>
      <c r="D82" s="58" t="s">
        <v>33</v>
      </c>
      <c r="E82" s="59" t="s">
        <v>34</v>
      </c>
      <c r="F82" s="59" t="s">
        <v>35</v>
      </c>
      <c r="G82" s="59" t="s">
        <v>36</v>
      </c>
      <c r="H82" s="39">
        <v>8464000</v>
      </c>
      <c r="I82" s="34">
        <f t="shared" si="0"/>
        <v>8464000</v>
      </c>
      <c r="J82" s="35" t="s">
        <v>41</v>
      </c>
      <c r="K82" s="35" t="s">
        <v>38</v>
      </c>
      <c r="L82" s="36" t="s">
        <v>311</v>
      </c>
    </row>
    <row r="83" spans="2:12" ht="42" customHeight="1" x14ac:dyDescent="0.3">
      <c r="B83" s="63">
        <v>30171504</v>
      </c>
      <c r="C83" s="64" t="s">
        <v>108</v>
      </c>
      <c r="D83" s="58" t="s">
        <v>33</v>
      </c>
      <c r="E83" s="59" t="s">
        <v>34</v>
      </c>
      <c r="F83" s="59" t="s">
        <v>35</v>
      </c>
      <c r="G83" s="59" t="s">
        <v>36</v>
      </c>
      <c r="H83" s="39">
        <v>68770000</v>
      </c>
      <c r="I83" s="34">
        <f t="shared" si="0"/>
        <v>68770000</v>
      </c>
      <c r="J83" s="35" t="s">
        <v>41</v>
      </c>
      <c r="K83" s="35" t="s">
        <v>38</v>
      </c>
      <c r="L83" s="36" t="s">
        <v>311</v>
      </c>
    </row>
    <row r="84" spans="2:12" ht="42" customHeight="1" x14ac:dyDescent="0.3">
      <c r="B84" s="66">
        <v>31162309</v>
      </c>
      <c r="C84" s="77" t="s">
        <v>109</v>
      </c>
      <c r="D84" s="58" t="s">
        <v>33</v>
      </c>
      <c r="E84" s="59" t="s">
        <v>34</v>
      </c>
      <c r="F84" s="59" t="s">
        <v>35</v>
      </c>
      <c r="G84" s="59" t="s">
        <v>36</v>
      </c>
      <c r="H84" s="34">
        <v>21160000</v>
      </c>
      <c r="I84" s="34">
        <f t="shared" si="0"/>
        <v>21160000</v>
      </c>
      <c r="J84" s="35" t="s">
        <v>37</v>
      </c>
      <c r="K84" s="35" t="s">
        <v>38</v>
      </c>
      <c r="L84" s="36" t="s">
        <v>311</v>
      </c>
    </row>
    <row r="85" spans="2:12" ht="115.5" x14ac:dyDescent="0.3">
      <c r="B85" s="66" t="s">
        <v>49</v>
      </c>
      <c r="C85" s="64" t="s">
        <v>110</v>
      </c>
      <c r="D85" s="58" t="s">
        <v>33</v>
      </c>
      <c r="E85" s="59" t="s">
        <v>34</v>
      </c>
      <c r="F85" s="59" t="s">
        <v>35</v>
      </c>
      <c r="G85" s="59" t="s">
        <v>36</v>
      </c>
      <c r="H85" s="68">
        <v>158700000</v>
      </c>
      <c r="I85" s="34">
        <f t="shared" si="0"/>
        <v>158700000</v>
      </c>
      <c r="J85" s="35" t="s">
        <v>41</v>
      </c>
      <c r="K85" s="35" t="s">
        <v>38</v>
      </c>
      <c r="L85" s="36" t="s">
        <v>311</v>
      </c>
    </row>
    <row r="86" spans="2:12" ht="36.950000000000003" customHeight="1" x14ac:dyDescent="0.3">
      <c r="B86" s="38">
        <v>40101701</v>
      </c>
      <c r="C86" s="42" t="s">
        <v>111</v>
      </c>
      <c r="D86" s="58" t="s">
        <v>33</v>
      </c>
      <c r="E86" s="59" t="s">
        <v>34</v>
      </c>
      <c r="F86" s="59" t="s">
        <v>35</v>
      </c>
      <c r="G86" s="59" t="s">
        <v>36</v>
      </c>
      <c r="H86" s="34">
        <v>52900000</v>
      </c>
      <c r="I86" s="34">
        <f t="shared" si="0"/>
        <v>52900000</v>
      </c>
      <c r="J86" s="35" t="s">
        <v>37</v>
      </c>
      <c r="K86" s="35" t="s">
        <v>38</v>
      </c>
      <c r="L86" s="36" t="s">
        <v>311</v>
      </c>
    </row>
    <row r="87" spans="2:12" ht="36.950000000000003" customHeight="1" x14ac:dyDescent="0.3">
      <c r="B87" s="38">
        <v>52161505</v>
      </c>
      <c r="C87" s="42" t="s">
        <v>112</v>
      </c>
      <c r="D87" s="58" t="s">
        <v>33</v>
      </c>
      <c r="E87" s="59" t="s">
        <v>34</v>
      </c>
      <c r="F87" s="59" t="s">
        <v>35</v>
      </c>
      <c r="G87" s="59" t="s">
        <v>36</v>
      </c>
      <c r="H87" s="34">
        <v>52900000</v>
      </c>
      <c r="I87" s="34">
        <f t="shared" si="0"/>
        <v>52900000</v>
      </c>
      <c r="J87" s="35" t="s">
        <v>37</v>
      </c>
      <c r="K87" s="35" t="s">
        <v>38</v>
      </c>
      <c r="L87" s="36" t="s">
        <v>311</v>
      </c>
    </row>
    <row r="88" spans="2:12" ht="36.950000000000003" customHeight="1" x14ac:dyDescent="0.3">
      <c r="B88" s="41">
        <v>92101600</v>
      </c>
      <c r="C88" s="77" t="s">
        <v>113</v>
      </c>
      <c r="D88" s="58" t="s">
        <v>33</v>
      </c>
      <c r="E88" s="59" t="s">
        <v>34</v>
      </c>
      <c r="F88" s="59" t="s">
        <v>35</v>
      </c>
      <c r="G88" s="59" t="s">
        <v>36</v>
      </c>
      <c r="H88" s="34">
        <v>10580000</v>
      </c>
      <c r="I88" s="34">
        <f t="shared" si="0"/>
        <v>10580000</v>
      </c>
      <c r="J88" s="35" t="s">
        <v>37</v>
      </c>
      <c r="K88" s="35" t="s">
        <v>38</v>
      </c>
      <c r="L88" s="36" t="s">
        <v>311</v>
      </c>
    </row>
    <row r="89" spans="2:12" ht="36.950000000000003" customHeight="1" x14ac:dyDescent="0.3">
      <c r="B89" s="66">
        <v>40141726</v>
      </c>
      <c r="C89" s="77" t="s">
        <v>114</v>
      </c>
      <c r="D89" s="58" t="s">
        <v>33</v>
      </c>
      <c r="E89" s="59" t="s">
        <v>34</v>
      </c>
      <c r="F89" s="59" t="s">
        <v>35</v>
      </c>
      <c r="G89" s="59" t="s">
        <v>36</v>
      </c>
      <c r="H89" s="34">
        <v>10580000</v>
      </c>
      <c r="I89" s="34">
        <f t="shared" si="0"/>
        <v>10580000</v>
      </c>
      <c r="J89" s="35" t="s">
        <v>37</v>
      </c>
      <c r="K89" s="35" t="s">
        <v>38</v>
      </c>
      <c r="L89" s="36" t="s">
        <v>311</v>
      </c>
    </row>
    <row r="90" spans="2:12" ht="36.950000000000003" customHeight="1" x14ac:dyDescent="0.3">
      <c r="B90" s="66">
        <v>42142303</v>
      </c>
      <c r="C90" s="60" t="s">
        <v>115</v>
      </c>
      <c r="D90" s="58" t="s">
        <v>33</v>
      </c>
      <c r="E90" s="59" t="s">
        <v>34</v>
      </c>
      <c r="F90" s="59" t="s">
        <v>35</v>
      </c>
      <c r="G90" s="59" t="s">
        <v>36</v>
      </c>
      <c r="H90" s="34">
        <v>74060000</v>
      </c>
      <c r="I90" s="34">
        <f t="shared" si="0"/>
        <v>74060000</v>
      </c>
      <c r="J90" s="35" t="s">
        <v>41</v>
      </c>
      <c r="K90" s="35" t="s">
        <v>38</v>
      </c>
      <c r="L90" s="36" t="s">
        <v>311</v>
      </c>
    </row>
    <row r="91" spans="2:12" ht="36.950000000000003" customHeight="1" x14ac:dyDescent="0.3">
      <c r="B91" s="66" t="s">
        <v>116</v>
      </c>
      <c r="C91" s="60" t="s">
        <v>117</v>
      </c>
      <c r="D91" s="58" t="s">
        <v>33</v>
      </c>
      <c r="E91" s="59" t="s">
        <v>34</v>
      </c>
      <c r="F91" s="59" t="s">
        <v>35</v>
      </c>
      <c r="G91" s="59" t="s">
        <v>36</v>
      </c>
      <c r="H91" s="34">
        <v>751180000</v>
      </c>
      <c r="I91" s="34">
        <f t="shared" si="0"/>
        <v>751180000</v>
      </c>
      <c r="J91" s="35" t="s">
        <v>41</v>
      </c>
      <c r="K91" s="35" t="s">
        <v>38</v>
      </c>
      <c r="L91" s="36" t="s">
        <v>311</v>
      </c>
    </row>
    <row r="92" spans="2:12" ht="36.950000000000003" customHeight="1" x14ac:dyDescent="0.3">
      <c r="B92" s="66">
        <v>42281604</v>
      </c>
      <c r="C92" s="60" t="s">
        <v>118</v>
      </c>
      <c r="D92" s="58" t="s">
        <v>33</v>
      </c>
      <c r="E92" s="59" t="s">
        <v>34</v>
      </c>
      <c r="F92" s="59" t="s">
        <v>35</v>
      </c>
      <c r="G92" s="59" t="s">
        <v>36</v>
      </c>
      <c r="H92" s="34">
        <v>359720000</v>
      </c>
      <c r="I92" s="34">
        <f t="shared" si="0"/>
        <v>359720000</v>
      </c>
      <c r="J92" s="35" t="s">
        <v>37</v>
      </c>
      <c r="K92" s="36" t="s">
        <v>120</v>
      </c>
      <c r="L92" s="36" t="s">
        <v>311</v>
      </c>
    </row>
    <row r="93" spans="2:12" ht="36.950000000000003" customHeight="1" x14ac:dyDescent="0.3">
      <c r="B93" s="41">
        <v>42295103</v>
      </c>
      <c r="C93" s="78" t="s">
        <v>121</v>
      </c>
      <c r="D93" s="58" t="s">
        <v>33</v>
      </c>
      <c r="E93" s="59" t="s">
        <v>34</v>
      </c>
      <c r="F93" s="59" t="s">
        <v>35</v>
      </c>
      <c r="G93" s="59" t="s">
        <v>36</v>
      </c>
      <c r="H93" s="34">
        <v>42320000</v>
      </c>
      <c r="I93" s="34">
        <f t="shared" si="0"/>
        <v>42320000</v>
      </c>
      <c r="J93" s="35" t="s">
        <v>41</v>
      </c>
      <c r="K93" s="35" t="s">
        <v>38</v>
      </c>
      <c r="L93" s="36" t="s">
        <v>311</v>
      </c>
    </row>
    <row r="94" spans="2:12" ht="36.950000000000003" customHeight="1" x14ac:dyDescent="0.3">
      <c r="B94" s="38">
        <v>42132200</v>
      </c>
      <c r="C94" s="46" t="s">
        <v>122</v>
      </c>
      <c r="D94" s="58" t="s">
        <v>33</v>
      </c>
      <c r="E94" s="59" t="s">
        <v>34</v>
      </c>
      <c r="F94" s="59" t="s">
        <v>35</v>
      </c>
      <c r="G94" s="59" t="s">
        <v>36</v>
      </c>
      <c r="H94" s="34">
        <v>74060000</v>
      </c>
      <c r="I94" s="34">
        <f t="shared" si="0"/>
        <v>74060000</v>
      </c>
      <c r="J94" s="35" t="s">
        <v>37</v>
      </c>
      <c r="K94" s="35" t="s">
        <v>38</v>
      </c>
      <c r="L94" s="36" t="s">
        <v>311</v>
      </c>
    </row>
    <row r="95" spans="2:12" ht="36.950000000000003" customHeight="1" x14ac:dyDescent="0.3">
      <c r="B95" s="66" t="s">
        <v>123</v>
      </c>
      <c r="C95" s="77" t="s">
        <v>124</v>
      </c>
      <c r="D95" s="58" t="s">
        <v>33</v>
      </c>
      <c r="E95" s="59" t="s">
        <v>34</v>
      </c>
      <c r="F95" s="59" t="s">
        <v>35</v>
      </c>
      <c r="G95" s="59" t="s">
        <v>36</v>
      </c>
      <c r="H95" s="34">
        <v>3174000</v>
      </c>
      <c r="I95" s="34">
        <f t="shared" si="0"/>
        <v>3174000</v>
      </c>
      <c r="J95" s="35" t="s">
        <v>37</v>
      </c>
      <c r="K95" s="35" t="s">
        <v>38</v>
      </c>
      <c r="L95" s="36" t="s">
        <v>311</v>
      </c>
    </row>
    <row r="96" spans="2:12" ht="36.950000000000003" customHeight="1" x14ac:dyDescent="0.3">
      <c r="B96" s="38">
        <v>80161801</v>
      </c>
      <c r="C96" s="46" t="s">
        <v>125</v>
      </c>
      <c r="D96" s="58" t="s">
        <v>33</v>
      </c>
      <c r="E96" s="59" t="s">
        <v>34</v>
      </c>
      <c r="F96" s="59" t="s">
        <v>35</v>
      </c>
      <c r="G96" s="59" t="s">
        <v>36</v>
      </c>
      <c r="H96" s="34">
        <v>68770000</v>
      </c>
      <c r="I96" s="34">
        <f t="shared" si="0"/>
        <v>68770000</v>
      </c>
      <c r="J96" s="35" t="s">
        <v>37</v>
      </c>
      <c r="K96" s="35" t="s">
        <v>38</v>
      </c>
      <c r="L96" s="36" t="s">
        <v>311</v>
      </c>
    </row>
    <row r="97" spans="2:12" ht="36.950000000000003" customHeight="1" x14ac:dyDescent="0.3">
      <c r="B97" s="33" t="s">
        <v>126</v>
      </c>
      <c r="C97" s="79" t="s">
        <v>127</v>
      </c>
      <c r="D97" s="58" t="s">
        <v>33</v>
      </c>
      <c r="E97" s="59" t="s">
        <v>34</v>
      </c>
      <c r="F97" s="59" t="s">
        <v>35</v>
      </c>
      <c r="G97" s="59" t="s">
        <v>36</v>
      </c>
      <c r="H97" s="34">
        <v>285660000</v>
      </c>
      <c r="I97" s="34">
        <f t="shared" si="0"/>
        <v>285660000</v>
      </c>
      <c r="J97" s="35" t="s">
        <v>37</v>
      </c>
      <c r="K97" s="35" t="s">
        <v>38</v>
      </c>
      <c r="L97" s="36" t="s">
        <v>311</v>
      </c>
    </row>
    <row r="98" spans="2:12" ht="36.950000000000003" customHeight="1" x14ac:dyDescent="0.3">
      <c r="B98" s="66">
        <v>43231501</v>
      </c>
      <c r="C98" s="64" t="s">
        <v>128</v>
      </c>
      <c r="D98" s="58" t="s">
        <v>33</v>
      </c>
      <c r="E98" s="59" t="s">
        <v>34</v>
      </c>
      <c r="F98" s="59" t="s">
        <v>35</v>
      </c>
      <c r="G98" s="59" t="s">
        <v>36</v>
      </c>
      <c r="H98" s="34">
        <v>47610000</v>
      </c>
      <c r="I98" s="34">
        <f t="shared" ref="I98:I161" si="2">H98</f>
        <v>47610000</v>
      </c>
      <c r="J98" s="35" t="s">
        <v>119</v>
      </c>
      <c r="K98" s="36" t="s">
        <v>120</v>
      </c>
      <c r="L98" s="36" t="s">
        <v>311</v>
      </c>
    </row>
    <row r="99" spans="2:12" ht="36.950000000000003" customHeight="1" x14ac:dyDescent="0.3">
      <c r="B99" s="66">
        <v>46171610</v>
      </c>
      <c r="C99" s="64" t="s">
        <v>129</v>
      </c>
      <c r="D99" s="58" t="s">
        <v>33</v>
      </c>
      <c r="E99" s="59" t="s">
        <v>34</v>
      </c>
      <c r="F99" s="59" t="s">
        <v>35</v>
      </c>
      <c r="G99" s="59" t="s">
        <v>36</v>
      </c>
      <c r="H99" s="34">
        <v>126960000</v>
      </c>
      <c r="I99" s="34">
        <f t="shared" si="2"/>
        <v>126960000</v>
      </c>
      <c r="J99" s="35" t="s">
        <v>37</v>
      </c>
      <c r="K99" s="35" t="s">
        <v>38</v>
      </c>
      <c r="L99" s="36" t="s">
        <v>311</v>
      </c>
    </row>
    <row r="100" spans="2:12" ht="36.950000000000003" customHeight="1" x14ac:dyDescent="0.3">
      <c r="B100" s="63">
        <v>43232107</v>
      </c>
      <c r="C100" s="64" t="s">
        <v>130</v>
      </c>
      <c r="D100" s="58" t="s">
        <v>33</v>
      </c>
      <c r="E100" s="59" t="s">
        <v>34</v>
      </c>
      <c r="F100" s="59" t="s">
        <v>35</v>
      </c>
      <c r="G100" s="59" t="s">
        <v>36</v>
      </c>
      <c r="H100" s="39">
        <v>4232000</v>
      </c>
      <c r="I100" s="34">
        <f t="shared" si="2"/>
        <v>4232000</v>
      </c>
      <c r="J100" s="35" t="s">
        <v>41</v>
      </c>
      <c r="K100" s="35" t="s">
        <v>38</v>
      </c>
      <c r="L100" s="36" t="s">
        <v>311</v>
      </c>
    </row>
    <row r="101" spans="2:12" ht="36.950000000000003" customHeight="1" x14ac:dyDescent="0.3">
      <c r="B101" s="63">
        <v>43232202</v>
      </c>
      <c r="C101" s="64" t="s">
        <v>131</v>
      </c>
      <c r="D101" s="58" t="s">
        <v>33</v>
      </c>
      <c r="E101" s="59" t="s">
        <v>34</v>
      </c>
      <c r="F101" s="59" t="s">
        <v>35</v>
      </c>
      <c r="G101" s="59" t="s">
        <v>36</v>
      </c>
      <c r="H101" s="39">
        <v>37030000</v>
      </c>
      <c r="I101" s="34">
        <f t="shared" si="2"/>
        <v>37030000</v>
      </c>
      <c r="J101" s="35" t="s">
        <v>41</v>
      </c>
      <c r="K101" s="35" t="s">
        <v>38</v>
      </c>
      <c r="L101" s="36" t="s">
        <v>311</v>
      </c>
    </row>
    <row r="102" spans="2:12" ht="36.950000000000003" customHeight="1" x14ac:dyDescent="0.3">
      <c r="B102" s="63">
        <v>80111601</v>
      </c>
      <c r="C102" s="64" t="s">
        <v>132</v>
      </c>
      <c r="D102" s="58" t="s">
        <v>33</v>
      </c>
      <c r="E102" s="59" t="s">
        <v>34</v>
      </c>
      <c r="F102" s="59" t="s">
        <v>35</v>
      </c>
      <c r="G102" s="59" t="s">
        <v>36</v>
      </c>
      <c r="H102" s="39">
        <v>105800000</v>
      </c>
      <c r="I102" s="34">
        <f t="shared" si="2"/>
        <v>105800000</v>
      </c>
      <c r="J102" s="35" t="s">
        <v>37</v>
      </c>
      <c r="K102" s="35" t="s">
        <v>38</v>
      </c>
      <c r="L102" s="36" t="s">
        <v>311</v>
      </c>
    </row>
    <row r="103" spans="2:12" ht="36.950000000000003" customHeight="1" x14ac:dyDescent="0.3">
      <c r="B103" s="38">
        <v>81161600</v>
      </c>
      <c r="C103" s="64" t="s">
        <v>133</v>
      </c>
      <c r="D103" s="58" t="s">
        <v>33</v>
      </c>
      <c r="E103" s="59" t="s">
        <v>34</v>
      </c>
      <c r="F103" s="59" t="s">
        <v>35</v>
      </c>
      <c r="G103" s="59" t="s">
        <v>36</v>
      </c>
      <c r="H103" s="39">
        <v>31740000</v>
      </c>
      <c r="I103" s="34">
        <f t="shared" si="2"/>
        <v>31740000</v>
      </c>
      <c r="J103" s="35" t="s">
        <v>41</v>
      </c>
      <c r="K103" s="35" t="s">
        <v>38</v>
      </c>
      <c r="L103" s="36" t="s">
        <v>311</v>
      </c>
    </row>
    <row r="104" spans="2:12" ht="181.5" x14ac:dyDescent="0.3">
      <c r="B104" s="33" t="s">
        <v>134</v>
      </c>
      <c r="C104" s="77" t="s">
        <v>135</v>
      </c>
      <c r="D104" s="58" t="s">
        <v>33</v>
      </c>
      <c r="E104" s="59" t="s">
        <v>34</v>
      </c>
      <c r="F104" s="59" t="s">
        <v>35</v>
      </c>
      <c r="G104" s="59" t="s">
        <v>36</v>
      </c>
      <c r="H104" s="34">
        <v>317400000</v>
      </c>
      <c r="I104" s="34">
        <f t="shared" si="2"/>
        <v>317400000</v>
      </c>
      <c r="J104" s="35" t="s">
        <v>37</v>
      </c>
      <c r="K104" s="35" t="s">
        <v>38</v>
      </c>
      <c r="L104" s="36" t="s">
        <v>311</v>
      </c>
    </row>
    <row r="105" spans="2:12" ht="36.950000000000003" customHeight="1" x14ac:dyDescent="0.3">
      <c r="B105" s="33" t="s">
        <v>136</v>
      </c>
      <c r="C105" s="77" t="s">
        <v>137</v>
      </c>
      <c r="D105" s="58" t="s">
        <v>33</v>
      </c>
      <c r="E105" s="59" t="s">
        <v>34</v>
      </c>
      <c r="F105" s="59" t="s">
        <v>35</v>
      </c>
      <c r="G105" s="59" t="s">
        <v>36</v>
      </c>
      <c r="H105" s="34">
        <v>21160000</v>
      </c>
      <c r="I105" s="34">
        <f t="shared" si="2"/>
        <v>21160000</v>
      </c>
      <c r="J105" s="35" t="s">
        <v>37</v>
      </c>
      <c r="K105" s="35" t="s">
        <v>38</v>
      </c>
      <c r="L105" s="36" t="s">
        <v>311</v>
      </c>
    </row>
    <row r="106" spans="2:12" ht="36.950000000000003" customHeight="1" x14ac:dyDescent="0.3">
      <c r="B106" s="41">
        <v>44103100</v>
      </c>
      <c r="C106" s="60" t="s">
        <v>138</v>
      </c>
      <c r="D106" s="58" t="s">
        <v>33</v>
      </c>
      <c r="E106" s="59" t="s">
        <v>34</v>
      </c>
      <c r="F106" s="59" t="s">
        <v>35</v>
      </c>
      <c r="G106" s="59" t="s">
        <v>36</v>
      </c>
      <c r="H106" s="34">
        <v>31740000</v>
      </c>
      <c r="I106" s="34">
        <f t="shared" si="2"/>
        <v>31740000</v>
      </c>
      <c r="J106" s="35" t="s">
        <v>41</v>
      </c>
      <c r="K106" s="35" t="s">
        <v>38</v>
      </c>
      <c r="L106" s="36" t="s">
        <v>311</v>
      </c>
    </row>
    <row r="107" spans="2:12" ht="36.950000000000003" customHeight="1" x14ac:dyDescent="0.3">
      <c r="B107" s="41">
        <v>45111616</v>
      </c>
      <c r="C107" s="77" t="s">
        <v>139</v>
      </c>
      <c r="D107" s="58" t="s">
        <v>33</v>
      </c>
      <c r="E107" s="59" t="s">
        <v>34</v>
      </c>
      <c r="F107" s="59" t="s">
        <v>35</v>
      </c>
      <c r="G107" s="59" t="s">
        <v>36</v>
      </c>
      <c r="H107" s="34">
        <v>15870000</v>
      </c>
      <c r="I107" s="34">
        <f t="shared" si="2"/>
        <v>15870000</v>
      </c>
      <c r="J107" s="35" t="s">
        <v>37</v>
      </c>
      <c r="K107" s="35" t="s">
        <v>38</v>
      </c>
      <c r="L107" s="36" t="s">
        <v>311</v>
      </c>
    </row>
    <row r="108" spans="2:12" ht="36.950000000000003" customHeight="1" x14ac:dyDescent="0.3">
      <c r="B108" s="41">
        <v>45121504</v>
      </c>
      <c r="C108" s="77" t="s">
        <v>140</v>
      </c>
      <c r="D108" s="58" t="s">
        <v>33</v>
      </c>
      <c r="E108" s="59" t="s">
        <v>34</v>
      </c>
      <c r="F108" s="59" t="s">
        <v>35</v>
      </c>
      <c r="G108" s="59" t="s">
        <v>36</v>
      </c>
      <c r="H108" s="34">
        <v>7406000</v>
      </c>
      <c r="I108" s="34">
        <f t="shared" si="2"/>
        <v>7406000</v>
      </c>
      <c r="J108" s="35" t="s">
        <v>37</v>
      </c>
      <c r="K108" s="35" t="s">
        <v>38</v>
      </c>
      <c r="L108" s="36" t="s">
        <v>311</v>
      </c>
    </row>
    <row r="109" spans="2:12" ht="36.950000000000003" customHeight="1" x14ac:dyDescent="0.3">
      <c r="B109" s="41">
        <v>46161701</v>
      </c>
      <c r="C109" s="64" t="s">
        <v>141</v>
      </c>
      <c r="D109" s="58" t="s">
        <v>33</v>
      </c>
      <c r="E109" s="59" t="s">
        <v>34</v>
      </c>
      <c r="F109" s="59" t="s">
        <v>35</v>
      </c>
      <c r="G109" s="59" t="s">
        <v>36</v>
      </c>
      <c r="H109" s="39">
        <v>11135111.439999999</v>
      </c>
      <c r="I109" s="34">
        <f t="shared" si="2"/>
        <v>11135111.439999999</v>
      </c>
      <c r="J109" s="35" t="s">
        <v>41</v>
      </c>
      <c r="K109" s="35" t="s">
        <v>38</v>
      </c>
      <c r="L109" s="36" t="s">
        <v>311</v>
      </c>
    </row>
    <row r="110" spans="2:12" ht="36.950000000000003" customHeight="1" x14ac:dyDescent="0.3">
      <c r="B110" s="66">
        <v>56101532</v>
      </c>
      <c r="C110" s="77" t="s">
        <v>142</v>
      </c>
      <c r="D110" s="58" t="s">
        <v>33</v>
      </c>
      <c r="E110" s="59" t="s">
        <v>34</v>
      </c>
      <c r="F110" s="59" t="s">
        <v>35</v>
      </c>
      <c r="G110" s="59" t="s">
        <v>36</v>
      </c>
      <c r="H110" s="34">
        <v>42320000</v>
      </c>
      <c r="I110" s="34">
        <f t="shared" si="2"/>
        <v>42320000</v>
      </c>
      <c r="J110" s="35" t="s">
        <v>37</v>
      </c>
      <c r="K110" s="35" t="s">
        <v>38</v>
      </c>
      <c r="L110" s="36" t="s">
        <v>311</v>
      </c>
    </row>
    <row r="111" spans="2:12" ht="36.950000000000003" customHeight="1" x14ac:dyDescent="0.3">
      <c r="B111" s="66">
        <v>56111503</v>
      </c>
      <c r="C111" s="77" t="s">
        <v>143</v>
      </c>
      <c r="D111" s="58" t="s">
        <v>33</v>
      </c>
      <c r="E111" s="59" t="s">
        <v>34</v>
      </c>
      <c r="F111" s="59" t="s">
        <v>35</v>
      </c>
      <c r="G111" s="59" t="s">
        <v>36</v>
      </c>
      <c r="H111" s="34">
        <v>52900000</v>
      </c>
      <c r="I111" s="34">
        <f t="shared" si="2"/>
        <v>52900000</v>
      </c>
      <c r="J111" s="35" t="s">
        <v>37</v>
      </c>
      <c r="K111" s="35" t="s">
        <v>38</v>
      </c>
      <c r="L111" s="36" t="s">
        <v>311</v>
      </c>
    </row>
    <row r="112" spans="2:12" ht="36.950000000000003" customHeight="1" x14ac:dyDescent="0.3">
      <c r="B112" s="41">
        <v>56112102</v>
      </c>
      <c r="C112" s="80" t="s">
        <v>144</v>
      </c>
      <c r="D112" s="58" t="s">
        <v>33</v>
      </c>
      <c r="E112" s="59" t="s">
        <v>34</v>
      </c>
      <c r="F112" s="59" t="s">
        <v>35</v>
      </c>
      <c r="G112" s="59" t="s">
        <v>36</v>
      </c>
      <c r="H112" s="34">
        <v>158700000</v>
      </c>
      <c r="I112" s="34">
        <f t="shared" si="2"/>
        <v>158700000</v>
      </c>
      <c r="J112" s="35" t="s">
        <v>37</v>
      </c>
      <c r="K112" s="35" t="s">
        <v>38</v>
      </c>
      <c r="L112" s="36" t="s">
        <v>311</v>
      </c>
    </row>
    <row r="113" spans="2:12" ht="36.950000000000003" customHeight="1" x14ac:dyDescent="0.3">
      <c r="B113" s="38">
        <v>43221722</v>
      </c>
      <c r="C113" s="42" t="s">
        <v>145</v>
      </c>
      <c r="D113" s="58" t="s">
        <v>33</v>
      </c>
      <c r="E113" s="59" t="s">
        <v>34</v>
      </c>
      <c r="F113" s="59" t="s">
        <v>35</v>
      </c>
      <c r="G113" s="59" t="s">
        <v>36</v>
      </c>
      <c r="H113" s="34">
        <v>5290000</v>
      </c>
      <c r="I113" s="34">
        <f t="shared" si="2"/>
        <v>5290000</v>
      </c>
      <c r="J113" s="35" t="s">
        <v>37</v>
      </c>
      <c r="K113" s="35" t="s">
        <v>38</v>
      </c>
      <c r="L113" s="36" t="s">
        <v>311</v>
      </c>
    </row>
    <row r="114" spans="2:12" ht="36.950000000000003" customHeight="1" x14ac:dyDescent="0.3">
      <c r="B114" s="63">
        <v>72153605</v>
      </c>
      <c r="C114" s="64" t="s">
        <v>146</v>
      </c>
      <c r="D114" s="58" t="s">
        <v>33</v>
      </c>
      <c r="E114" s="59" t="s">
        <v>34</v>
      </c>
      <c r="F114" s="59" t="s">
        <v>35</v>
      </c>
      <c r="G114" s="59" t="s">
        <v>36</v>
      </c>
      <c r="H114" s="39">
        <v>31740000</v>
      </c>
      <c r="I114" s="34">
        <f t="shared" si="2"/>
        <v>31740000</v>
      </c>
      <c r="J114" s="35" t="s">
        <v>41</v>
      </c>
      <c r="K114" s="35" t="s">
        <v>38</v>
      </c>
      <c r="L114" s="36" t="s">
        <v>311</v>
      </c>
    </row>
    <row r="115" spans="2:12" ht="52.5" customHeight="1" x14ac:dyDescent="0.3">
      <c r="B115" s="38">
        <v>42242300</v>
      </c>
      <c r="C115" s="60" t="s">
        <v>147</v>
      </c>
      <c r="D115" s="58" t="s">
        <v>33</v>
      </c>
      <c r="E115" s="59" t="s">
        <v>34</v>
      </c>
      <c r="F115" s="59" t="s">
        <v>35</v>
      </c>
      <c r="G115" s="59" t="s">
        <v>36</v>
      </c>
      <c r="H115" s="34">
        <v>4020400000</v>
      </c>
      <c r="I115" s="34">
        <f t="shared" si="2"/>
        <v>4020400000</v>
      </c>
      <c r="J115" s="35" t="s">
        <v>37</v>
      </c>
      <c r="K115" s="36" t="s">
        <v>120</v>
      </c>
      <c r="L115" s="36" t="s">
        <v>311</v>
      </c>
    </row>
    <row r="116" spans="2:12" ht="36.950000000000003" customHeight="1" x14ac:dyDescent="0.3">
      <c r="B116" s="66">
        <v>73101701</v>
      </c>
      <c r="C116" s="81" t="s">
        <v>148</v>
      </c>
      <c r="D116" s="58" t="s">
        <v>33</v>
      </c>
      <c r="E116" s="59" t="s">
        <v>34</v>
      </c>
      <c r="F116" s="59" t="s">
        <v>35</v>
      </c>
      <c r="G116" s="59" t="s">
        <v>36</v>
      </c>
      <c r="H116" s="34">
        <v>52431455.933714285</v>
      </c>
      <c r="I116" s="34">
        <f t="shared" si="2"/>
        <v>52431455.933714285</v>
      </c>
      <c r="J116" s="35" t="s">
        <v>37</v>
      </c>
      <c r="K116" s="36" t="s">
        <v>38</v>
      </c>
      <c r="L116" s="36" t="s">
        <v>311</v>
      </c>
    </row>
    <row r="117" spans="2:12" ht="36.950000000000003" customHeight="1" x14ac:dyDescent="0.3">
      <c r="B117" s="66">
        <v>73101701</v>
      </c>
      <c r="C117" s="82" t="s">
        <v>149</v>
      </c>
      <c r="D117" s="58" t="s">
        <v>33</v>
      </c>
      <c r="E117" s="59" t="s">
        <v>34</v>
      </c>
      <c r="F117" s="59" t="s">
        <v>35</v>
      </c>
      <c r="G117" s="59" t="s">
        <v>36</v>
      </c>
      <c r="H117" s="34">
        <v>156817936.49599999</v>
      </c>
      <c r="I117" s="34">
        <f t="shared" si="2"/>
        <v>156817936.49599999</v>
      </c>
      <c r="J117" s="35" t="s">
        <v>37</v>
      </c>
      <c r="K117" s="36" t="s">
        <v>38</v>
      </c>
      <c r="L117" s="36" t="s">
        <v>311</v>
      </c>
    </row>
    <row r="118" spans="2:12" ht="36.950000000000003" customHeight="1" x14ac:dyDescent="0.3">
      <c r="B118" s="66">
        <v>73101701</v>
      </c>
      <c r="C118" s="82" t="s">
        <v>150</v>
      </c>
      <c r="D118" s="58" t="s">
        <v>33</v>
      </c>
      <c r="E118" s="59" t="s">
        <v>34</v>
      </c>
      <c r="F118" s="59" t="s">
        <v>35</v>
      </c>
      <c r="G118" s="59" t="s">
        <v>36</v>
      </c>
      <c r="H118" s="34">
        <v>302231772.00457144</v>
      </c>
      <c r="I118" s="34">
        <f t="shared" si="2"/>
        <v>302231772.00457144</v>
      </c>
      <c r="J118" s="35" t="s">
        <v>37</v>
      </c>
      <c r="K118" s="36" t="s">
        <v>38</v>
      </c>
      <c r="L118" s="36" t="s">
        <v>311</v>
      </c>
    </row>
    <row r="119" spans="2:12" ht="36.950000000000003" customHeight="1" x14ac:dyDescent="0.3">
      <c r="B119" s="66">
        <v>73101701</v>
      </c>
      <c r="C119" s="82" t="s">
        <v>151</v>
      </c>
      <c r="D119" s="58" t="s">
        <v>33</v>
      </c>
      <c r="E119" s="59" t="s">
        <v>34</v>
      </c>
      <c r="F119" s="59" t="s">
        <v>35</v>
      </c>
      <c r="G119" s="59" t="s">
        <v>36</v>
      </c>
      <c r="H119" s="34">
        <v>295379994.12</v>
      </c>
      <c r="I119" s="34">
        <f t="shared" si="2"/>
        <v>295379994.12</v>
      </c>
      <c r="J119" s="35" t="s">
        <v>37</v>
      </c>
      <c r="K119" s="36" t="s">
        <v>38</v>
      </c>
      <c r="L119" s="36" t="s">
        <v>311</v>
      </c>
    </row>
    <row r="120" spans="2:12" ht="36.950000000000003" customHeight="1" x14ac:dyDescent="0.3">
      <c r="B120" s="66">
        <v>73101701</v>
      </c>
      <c r="C120" s="82" t="s">
        <v>152</v>
      </c>
      <c r="D120" s="58" t="s">
        <v>33</v>
      </c>
      <c r="E120" s="59" t="s">
        <v>34</v>
      </c>
      <c r="F120" s="59" t="s">
        <v>35</v>
      </c>
      <c r="G120" s="59" t="s">
        <v>36</v>
      </c>
      <c r="H120" s="34">
        <v>276180341.16000003</v>
      </c>
      <c r="I120" s="34">
        <f t="shared" si="2"/>
        <v>276180341.16000003</v>
      </c>
      <c r="J120" s="35" t="s">
        <v>37</v>
      </c>
      <c r="K120" s="36" t="s">
        <v>38</v>
      </c>
      <c r="L120" s="36" t="s">
        <v>311</v>
      </c>
    </row>
    <row r="121" spans="2:12" ht="36.950000000000003" customHeight="1" x14ac:dyDescent="0.3">
      <c r="B121" s="66">
        <v>73101701</v>
      </c>
      <c r="C121" s="82" t="s">
        <v>153</v>
      </c>
      <c r="D121" s="58" t="s">
        <v>33</v>
      </c>
      <c r="E121" s="59" t="s">
        <v>34</v>
      </c>
      <c r="F121" s="59" t="s">
        <v>35</v>
      </c>
      <c r="G121" s="59" t="s">
        <v>36</v>
      </c>
      <c r="H121" s="34">
        <v>3152300.949</v>
      </c>
      <c r="I121" s="34">
        <f t="shared" si="2"/>
        <v>3152300.949</v>
      </c>
      <c r="J121" s="35" t="s">
        <v>37</v>
      </c>
      <c r="K121" s="36" t="s">
        <v>38</v>
      </c>
      <c r="L121" s="36" t="s">
        <v>311</v>
      </c>
    </row>
    <row r="122" spans="2:12" ht="36.950000000000003" customHeight="1" x14ac:dyDescent="0.3">
      <c r="B122" s="66">
        <v>73101701</v>
      </c>
      <c r="C122" s="82" t="s">
        <v>154</v>
      </c>
      <c r="D122" s="58" t="s">
        <v>33</v>
      </c>
      <c r="E122" s="59" t="s">
        <v>34</v>
      </c>
      <c r="F122" s="59" t="s">
        <v>35</v>
      </c>
      <c r="G122" s="59" t="s">
        <v>36</v>
      </c>
      <c r="H122" s="34">
        <v>19950857.142857146</v>
      </c>
      <c r="I122" s="34">
        <f t="shared" si="2"/>
        <v>19950857.142857146</v>
      </c>
      <c r="J122" s="35" t="s">
        <v>37</v>
      </c>
      <c r="K122" s="36" t="s">
        <v>38</v>
      </c>
      <c r="L122" s="36" t="s">
        <v>311</v>
      </c>
    </row>
    <row r="123" spans="2:12" ht="36.950000000000003" customHeight="1" x14ac:dyDescent="0.3">
      <c r="B123" s="66">
        <v>73101701</v>
      </c>
      <c r="C123" s="82" t="s">
        <v>155</v>
      </c>
      <c r="D123" s="58" t="s">
        <v>33</v>
      </c>
      <c r="E123" s="59" t="s">
        <v>34</v>
      </c>
      <c r="F123" s="59" t="s">
        <v>35</v>
      </c>
      <c r="G123" s="59" t="s">
        <v>36</v>
      </c>
      <c r="H123" s="34">
        <v>38919285.714285709</v>
      </c>
      <c r="I123" s="34">
        <f t="shared" si="2"/>
        <v>38919285.714285709</v>
      </c>
      <c r="J123" s="35" t="s">
        <v>37</v>
      </c>
      <c r="K123" s="36" t="s">
        <v>38</v>
      </c>
      <c r="L123" s="36" t="s">
        <v>311</v>
      </c>
    </row>
    <row r="124" spans="2:12" ht="36.950000000000003" customHeight="1" x14ac:dyDescent="0.3">
      <c r="B124" s="66">
        <v>73101701</v>
      </c>
      <c r="C124" s="82" t="s">
        <v>156</v>
      </c>
      <c r="D124" s="58" t="s">
        <v>33</v>
      </c>
      <c r="E124" s="59" t="s">
        <v>34</v>
      </c>
      <c r="F124" s="59" t="s">
        <v>35</v>
      </c>
      <c r="G124" s="59" t="s">
        <v>36</v>
      </c>
      <c r="H124" s="34">
        <v>430022858.81485707</v>
      </c>
      <c r="I124" s="34">
        <f t="shared" si="2"/>
        <v>430022858.81485707</v>
      </c>
      <c r="J124" s="35" t="s">
        <v>37</v>
      </c>
      <c r="K124" s="36" t="s">
        <v>38</v>
      </c>
      <c r="L124" s="36" t="s">
        <v>311</v>
      </c>
    </row>
    <row r="125" spans="2:12" ht="36.950000000000003" customHeight="1" x14ac:dyDescent="0.3">
      <c r="B125" s="66">
        <v>73101701</v>
      </c>
      <c r="C125" s="82" t="s">
        <v>157</v>
      </c>
      <c r="D125" s="58" t="s">
        <v>33</v>
      </c>
      <c r="E125" s="59" t="s">
        <v>34</v>
      </c>
      <c r="F125" s="59" t="s">
        <v>35</v>
      </c>
      <c r="G125" s="59" t="s">
        <v>36</v>
      </c>
      <c r="H125" s="34">
        <v>37075391.222857147</v>
      </c>
      <c r="I125" s="34">
        <f t="shared" si="2"/>
        <v>37075391.222857147</v>
      </c>
      <c r="J125" s="35" t="s">
        <v>37</v>
      </c>
      <c r="K125" s="36" t="s">
        <v>38</v>
      </c>
      <c r="L125" s="36" t="s">
        <v>311</v>
      </c>
    </row>
    <row r="126" spans="2:12" ht="36.950000000000003" customHeight="1" x14ac:dyDescent="0.3">
      <c r="B126" s="66">
        <v>73101701</v>
      </c>
      <c r="C126" s="82" t="s">
        <v>158</v>
      </c>
      <c r="D126" s="58" t="s">
        <v>33</v>
      </c>
      <c r="E126" s="59" t="s">
        <v>34</v>
      </c>
      <c r="F126" s="59" t="s">
        <v>35</v>
      </c>
      <c r="G126" s="59" t="s">
        <v>36</v>
      </c>
      <c r="H126" s="34">
        <v>218756554.43314284</v>
      </c>
      <c r="I126" s="34">
        <f t="shared" si="2"/>
        <v>218756554.43314284</v>
      </c>
      <c r="J126" s="35" t="s">
        <v>37</v>
      </c>
      <c r="K126" s="36" t="s">
        <v>38</v>
      </c>
      <c r="L126" s="36" t="s">
        <v>311</v>
      </c>
    </row>
    <row r="127" spans="2:12" ht="36.950000000000003" customHeight="1" x14ac:dyDescent="0.3">
      <c r="B127" s="66">
        <v>73101701</v>
      </c>
      <c r="C127" s="82" t="s">
        <v>159</v>
      </c>
      <c r="D127" s="58" t="s">
        <v>33</v>
      </c>
      <c r="E127" s="59" t="s">
        <v>34</v>
      </c>
      <c r="F127" s="59" t="s">
        <v>35</v>
      </c>
      <c r="G127" s="59" t="s">
        <v>36</v>
      </c>
      <c r="H127" s="34">
        <v>23251514.857142854</v>
      </c>
      <c r="I127" s="34">
        <f t="shared" si="2"/>
        <v>23251514.857142854</v>
      </c>
      <c r="J127" s="35" t="s">
        <v>37</v>
      </c>
      <c r="K127" s="36" t="s">
        <v>38</v>
      </c>
      <c r="L127" s="36" t="s">
        <v>311</v>
      </c>
    </row>
    <row r="128" spans="2:12" ht="36.950000000000003" customHeight="1" x14ac:dyDescent="0.3">
      <c r="B128" s="66">
        <v>73101701</v>
      </c>
      <c r="C128" s="82" t="s">
        <v>160</v>
      </c>
      <c r="D128" s="58" t="s">
        <v>33</v>
      </c>
      <c r="E128" s="59" t="s">
        <v>34</v>
      </c>
      <c r="F128" s="59" t="s">
        <v>35</v>
      </c>
      <c r="G128" s="59" t="s">
        <v>36</v>
      </c>
      <c r="H128" s="34">
        <v>49158231.177000001</v>
      </c>
      <c r="I128" s="34">
        <f t="shared" si="2"/>
        <v>49158231.177000001</v>
      </c>
      <c r="J128" s="35" t="s">
        <v>37</v>
      </c>
      <c r="K128" s="36" t="s">
        <v>38</v>
      </c>
      <c r="L128" s="36" t="s">
        <v>311</v>
      </c>
    </row>
    <row r="129" spans="2:21" ht="36.950000000000003" customHeight="1" x14ac:dyDescent="0.3">
      <c r="B129" s="66">
        <v>73101701</v>
      </c>
      <c r="C129" s="82" t="s">
        <v>161</v>
      </c>
      <c r="D129" s="58" t="s">
        <v>33</v>
      </c>
      <c r="E129" s="59" t="s">
        <v>34</v>
      </c>
      <c r="F129" s="59" t="s">
        <v>35</v>
      </c>
      <c r="G129" s="59" t="s">
        <v>36</v>
      </c>
      <c r="H129" s="34">
        <v>16195570.782857144</v>
      </c>
      <c r="I129" s="34">
        <f t="shared" si="2"/>
        <v>16195570.782857144</v>
      </c>
      <c r="J129" s="35" t="s">
        <v>37</v>
      </c>
      <c r="K129" s="36" t="s">
        <v>38</v>
      </c>
      <c r="L129" s="36" t="s">
        <v>311</v>
      </c>
    </row>
    <row r="130" spans="2:21" ht="36.950000000000003" customHeight="1" x14ac:dyDescent="0.3">
      <c r="B130" s="66">
        <v>73101701</v>
      </c>
      <c r="C130" s="82" t="s">
        <v>162</v>
      </c>
      <c r="D130" s="58" t="s">
        <v>33</v>
      </c>
      <c r="E130" s="59" t="s">
        <v>34</v>
      </c>
      <c r="F130" s="59" t="s">
        <v>35</v>
      </c>
      <c r="G130" s="59" t="s">
        <v>36</v>
      </c>
      <c r="H130" s="34">
        <v>963674006.97714281</v>
      </c>
      <c r="I130" s="34">
        <f t="shared" si="2"/>
        <v>963674006.97714281</v>
      </c>
      <c r="J130" s="35" t="s">
        <v>37</v>
      </c>
      <c r="K130" s="36" t="s">
        <v>38</v>
      </c>
      <c r="L130" s="36" t="s">
        <v>311</v>
      </c>
    </row>
    <row r="131" spans="2:21" ht="36.950000000000003" customHeight="1" x14ac:dyDescent="0.3">
      <c r="B131" s="66">
        <v>73101701</v>
      </c>
      <c r="C131" s="82" t="s">
        <v>163</v>
      </c>
      <c r="D131" s="58" t="s">
        <v>33</v>
      </c>
      <c r="E131" s="59" t="s">
        <v>34</v>
      </c>
      <c r="F131" s="59" t="s">
        <v>35</v>
      </c>
      <c r="G131" s="59" t="s">
        <v>36</v>
      </c>
      <c r="H131" s="34">
        <v>62201825.439000003</v>
      </c>
      <c r="I131" s="34">
        <f t="shared" si="2"/>
        <v>62201825.439000003</v>
      </c>
      <c r="J131" s="35" t="s">
        <v>37</v>
      </c>
      <c r="K131" s="36" t="s">
        <v>38</v>
      </c>
      <c r="L131" s="36" t="s">
        <v>311</v>
      </c>
    </row>
    <row r="132" spans="2:21" ht="36.950000000000003" customHeight="1" x14ac:dyDescent="0.3">
      <c r="B132" s="66">
        <v>73101701</v>
      </c>
      <c r="C132" s="82" t="s">
        <v>164</v>
      </c>
      <c r="D132" s="58" t="s">
        <v>33</v>
      </c>
      <c r="E132" s="59" t="s">
        <v>34</v>
      </c>
      <c r="F132" s="59" t="s">
        <v>35</v>
      </c>
      <c r="G132" s="59" t="s">
        <v>36</v>
      </c>
      <c r="H132" s="34">
        <v>25791017.294</v>
      </c>
      <c r="I132" s="34">
        <f t="shared" si="2"/>
        <v>25791017.294</v>
      </c>
      <c r="J132" s="35" t="s">
        <v>37</v>
      </c>
      <c r="K132" s="36" t="s">
        <v>38</v>
      </c>
      <c r="L132" s="36" t="s">
        <v>311</v>
      </c>
    </row>
    <row r="133" spans="2:21" ht="36.950000000000003" customHeight="1" x14ac:dyDescent="0.3">
      <c r="B133" s="41">
        <v>77101700</v>
      </c>
      <c r="C133" s="46" t="s">
        <v>165</v>
      </c>
      <c r="D133" s="58" t="s">
        <v>33</v>
      </c>
      <c r="E133" s="59" t="s">
        <v>34</v>
      </c>
      <c r="F133" s="59" t="s">
        <v>35</v>
      </c>
      <c r="G133" s="59" t="s">
        <v>36</v>
      </c>
      <c r="H133" s="34">
        <v>41896800</v>
      </c>
      <c r="I133" s="34">
        <f t="shared" si="2"/>
        <v>41896800</v>
      </c>
      <c r="J133" s="35" t="s">
        <v>37</v>
      </c>
      <c r="K133" s="35" t="s">
        <v>38</v>
      </c>
      <c r="L133" s="36" t="s">
        <v>311</v>
      </c>
      <c r="M133" s="74"/>
      <c r="N133" s="74"/>
      <c r="O133" s="74"/>
      <c r="P133" s="74"/>
      <c r="Q133" s="74"/>
      <c r="R133" s="74"/>
      <c r="S133" s="74"/>
      <c r="T133" s="74"/>
      <c r="U133" s="75"/>
    </row>
    <row r="134" spans="2:21" ht="36.950000000000003" customHeight="1" x14ac:dyDescent="0.3">
      <c r="B134" s="41">
        <v>77101806</v>
      </c>
      <c r="C134" s="46" t="s">
        <v>166</v>
      </c>
      <c r="D134" s="58" t="s">
        <v>33</v>
      </c>
      <c r="E134" s="59" t="s">
        <v>34</v>
      </c>
      <c r="F134" s="59" t="s">
        <v>35</v>
      </c>
      <c r="G134" s="59" t="s">
        <v>36</v>
      </c>
      <c r="H134" s="34">
        <v>58190000</v>
      </c>
      <c r="I134" s="34">
        <f t="shared" si="2"/>
        <v>58190000</v>
      </c>
      <c r="J134" s="35" t="s">
        <v>37</v>
      </c>
      <c r="K134" s="35" t="s">
        <v>38</v>
      </c>
      <c r="L134" s="36" t="s">
        <v>311</v>
      </c>
      <c r="M134" s="74"/>
      <c r="N134" s="74"/>
      <c r="O134" s="74"/>
      <c r="P134" s="74"/>
      <c r="Q134" s="74"/>
      <c r="R134" s="74"/>
      <c r="S134" s="74"/>
      <c r="T134" s="74"/>
      <c r="U134" s="75"/>
    </row>
    <row r="135" spans="2:21" ht="36.950000000000003" customHeight="1" x14ac:dyDescent="0.3">
      <c r="B135" s="66">
        <v>80111601</v>
      </c>
      <c r="C135" s="64" t="s">
        <v>167</v>
      </c>
      <c r="D135" s="58" t="s">
        <v>33</v>
      </c>
      <c r="E135" s="59" t="s">
        <v>34</v>
      </c>
      <c r="F135" s="59" t="s">
        <v>35</v>
      </c>
      <c r="G135" s="59" t="s">
        <v>36</v>
      </c>
      <c r="H135" s="34">
        <v>37030000</v>
      </c>
      <c r="I135" s="34">
        <f t="shared" si="2"/>
        <v>37030000</v>
      </c>
      <c r="J135" s="35" t="s">
        <v>41</v>
      </c>
      <c r="K135" s="35" t="s">
        <v>38</v>
      </c>
      <c r="L135" s="36" t="s">
        <v>311</v>
      </c>
      <c r="M135" s="74"/>
      <c r="N135" s="74"/>
      <c r="O135" s="74"/>
      <c r="P135" s="74"/>
      <c r="Q135" s="74"/>
      <c r="R135" s="74"/>
      <c r="S135" s="74"/>
      <c r="T135" s="74"/>
      <c r="U135" s="75"/>
    </row>
    <row r="136" spans="2:21" ht="36.950000000000003" customHeight="1" x14ac:dyDescent="0.3">
      <c r="B136" s="66">
        <v>80111601</v>
      </c>
      <c r="C136" s="64" t="s">
        <v>168</v>
      </c>
      <c r="D136" s="58" t="s">
        <v>33</v>
      </c>
      <c r="E136" s="59" t="s">
        <v>34</v>
      </c>
      <c r="F136" s="59" t="s">
        <v>35</v>
      </c>
      <c r="G136" s="59" t="s">
        <v>36</v>
      </c>
      <c r="H136" s="34">
        <v>47610000</v>
      </c>
      <c r="I136" s="34">
        <f t="shared" si="2"/>
        <v>47610000</v>
      </c>
      <c r="J136" s="35" t="s">
        <v>41</v>
      </c>
      <c r="K136" s="35" t="s">
        <v>38</v>
      </c>
      <c r="L136" s="36" t="s">
        <v>311</v>
      </c>
      <c r="M136" s="74"/>
      <c r="N136" s="74"/>
      <c r="O136" s="74"/>
      <c r="P136" s="74"/>
      <c r="Q136" s="74"/>
      <c r="R136" s="74"/>
      <c r="S136" s="74"/>
      <c r="T136" s="74"/>
      <c r="U136" s="75"/>
    </row>
    <row r="137" spans="2:21" ht="36.950000000000003" customHeight="1" x14ac:dyDescent="0.3">
      <c r="B137" s="66">
        <v>80111601</v>
      </c>
      <c r="C137" s="64" t="s">
        <v>169</v>
      </c>
      <c r="D137" s="58" t="s">
        <v>33</v>
      </c>
      <c r="E137" s="59" t="s">
        <v>34</v>
      </c>
      <c r="F137" s="59" t="s">
        <v>35</v>
      </c>
      <c r="G137" s="59" t="s">
        <v>36</v>
      </c>
      <c r="H137" s="34">
        <v>50784000</v>
      </c>
      <c r="I137" s="34">
        <f t="shared" si="2"/>
        <v>50784000</v>
      </c>
      <c r="J137" s="35" t="s">
        <v>41</v>
      </c>
      <c r="K137" s="35" t="s">
        <v>38</v>
      </c>
      <c r="L137" s="36" t="s">
        <v>311</v>
      </c>
      <c r="M137" s="74"/>
      <c r="N137" s="74"/>
      <c r="O137" s="74"/>
      <c r="P137" s="74"/>
      <c r="Q137" s="74"/>
      <c r="R137" s="74"/>
      <c r="S137" s="74"/>
      <c r="T137" s="74"/>
      <c r="U137" s="75"/>
    </row>
    <row r="138" spans="2:21" ht="36.950000000000003" customHeight="1" x14ac:dyDescent="0.3">
      <c r="B138" s="66">
        <v>80111601</v>
      </c>
      <c r="C138" s="64" t="s">
        <v>170</v>
      </c>
      <c r="D138" s="58" t="s">
        <v>33</v>
      </c>
      <c r="E138" s="59" t="s">
        <v>34</v>
      </c>
      <c r="F138" s="59" t="s">
        <v>35</v>
      </c>
      <c r="G138" s="59" t="s">
        <v>36</v>
      </c>
      <c r="H138" s="34">
        <v>264500000</v>
      </c>
      <c r="I138" s="34">
        <f t="shared" si="2"/>
        <v>264500000</v>
      </c>
      <c r="J138" s="35" t="s">
        <v>41</v>
      </c>
      <c r="K138" s="35" t="s">
        <v>38</v>
      </c>
      <c r="L138" s="36" t="s">
        <v>311</v>
      </c>
      <c r="M138" s="74"/>
      <c r="N138" s="74"/>
      <c r="O138" s="74"/>
      <c r="P138" s="74"/>
      <c r="Q138" s="74"/>
      <c r="R138" s="74"/>
      <c r="S138" s="74"/>
      <c r="T138" s="74"/>
      <c r="U138" s="75"/>
    </row>
    <row r="139" spans="2:21" ht="36.950000000000003" customHeight="1" x14ac:dyDescent="0.3">
      <c r="B139" s="66">
        <v>80101504</v>
      </c>
      <c r="C139" s="83" t="s">
        <v>171</v>
      </c>
      <c r="D139" s="58" t="s">
        <v>33</v>
      </c>
      <c r="E139" s="59" t="s">
        <v>34</v>
      </c>
      <c r="F139" s="59" t="s">
        <v>35</v>
      </c>
      <c r="G139" s="59" t="s">
        <v>36</v>
      </c>
      <c r="H139" s="34">
        <v>50784000</v>
      </c>
      <c r="I139" s="34">
        <f t="shared" si="2"/>
        <v>50784000</v>
      </c>
      <c r="J139" s="35" t="s">
        <v>41</v>
      </c>
      <c r="K139" s="35" t="s">
        <v>38</v>
      </c>
      <c r="L139" s="36" t="s">
        <v>311</v>
      </c>
    </row>
    <row r="140" spans="2:21" ht="36.950000000000003" customHeight="1" x14ac:dyDescent="0.3">
      <c r="B140" s="66">
        <v>80101504</v>
      </c>
      <c r="C140" s="64" t="s">
        <v>172</v>
      </c>
      <c r="D140" s="58" t="s">
        <v>33</v>
      </c>
      <c r="E140" s="59" t="s">
        <v>34</v>
      </c>
      <c r="F140" s="59" t="s">
        <v>35</v>
      </c>
      <c r="G140" s="59" t="s">
        <v>36</v>
      </c>
      <c r="H140" s="34">
        <v>58190000</v>
      </c>
      <c r="I140" s="34">
        <f t="shared" si="2"/>
        <v>58190000</v>
      </c>
      <c r="J140" s="35" t="s">
        <v>41</v>
      </c>
      <c r="K140" s="35" t="s">
        <v>38</v>
      </c>
      <c r="L140" s="36" t="s">
        <v>311</v>
      </c>
    </row>
    <row r="141" spans="2:21" ht="36.950000000000003" customHeight="1" x14ac:dyDescent="0.3">
      <c r="B141" s="66">
        <v>80101504</v>
      </c>
      <c r="C141" s="64" t="s">
        <v>173</v>
      </c>
      <c r="D141" s="58" t="s">
        <v>33</v>
      </c>
      <c r="E141" s="59" t="s">
        <v>34</v>
      </c>
      <c r="F141" s="59" t="s">
        <v>35</v>
      </c>
      <c r="G141" s="59" t="s">
        <v>36</v>
      </c>
      <c r="H141" s="34">
        <v>39146000</v>
      </c>
      <c r="I141" s="34">
        <f t="shared" si="2"/>
        <v>39146000</v>
      </c>
      <c r="J141" s="35" t="s">
        <v>41</v>
      </c>
      <c r="K141" s="35" t="s">
        <v>38</v>
      </c>
      <c r="L141" s="36" t="s">
        <v>311</v>
      </c>
    </row>
    <row r="142" spans="2:21" ht="36.950000000000003" customHeight="1" x14ac:dyDescent="0.3">
      <c r="B142" s="38">
        <v>80111622</v>
      </c>
      <c r="C142" s="64" t="s">
        <v>174</v>
      </c>
      <c r="D142" s="58" t="s">
        <v>33</v>
      </c>
      <c r="E142" s="59" t="s">
        <v>34</v>
      </c>
      <c r="F142" s="59" t="s">
        <v>35</v>
      </c>
      <c r="G142" s="59" t="s">
        <v>36</v>
      </c>
      <c r="H142" s="34">
        <v>42320000</v>
      </c>
      <c r="I142" s="34">
        <f t="shared" si="2"/>
        <v>42320000</v>
      </c>
      <c r="J142" s="35" t="s">
        <v>41</v>
      </c>
      <c r="K142" s="35" t="s">
        <v>38</v>
      </c>
      <c r="L142" s="36" t="s">
        <v>311</v>
      </c>
    </row>
    <row r="143" spans="2:21" ht="66" x14ac:dyDescent="0.3">
      <c r="B143" s="38">
        <v>80101504</v>
      </c>
      <c r="C143" s="83" t="s">
        <v>175</v>
      </c>
      <c r="D143" s="58" t="s">
        <v>33</v>
      </c>
      <c r="E143" s="59" t="s">
        <v>34</v>
      </c>
      <c r="F143" s="59" t="s">
        <v>35</v>
      </c>
      <c r="G143" s="59" t="s">
        <v>36</v>
      </c>
      <c r="H143" s="34">
        <v>68770000</v>
      </c>
      <c r="I143" s="34">
        <f t="shared" si="2"/>
        <v>68770000</v>
      </c>
      <c r="J143" s="35" t="s">
        <v>41</v>
      </c>
      <c r="K143" s="35" t="s">
        <v>38</v>
      </c>
      <c r="L143" s="36" t="s">
        <v>311</v>
      </c>
    </row>
    <row r="144" spans="2:21" ht="33" x14ac:dyDescent="0.3">
      <c r="B144" s="38">
        <v>80111701</v>
      </c>
      <c r="C144" s="83" t="s">
        <v>176</v>
      </c>
      <c r="D144" s="58" t="s">
        <v>33</v>
      </c>
      <c r="E144" s="59" t="s">
        <v>34</v>
      </c>
      <c r="F144" s="59" t="s">
        <v>35</v>
      </c>
      <c r="G144" s="59" t="s">
        <v>36</v>
      </c>
      <c r="H144" s="34">
        <v>74060000</v>
      </c>
      <c r="I144" s="34">
        <f t="shared" si="2"/>
        <v>74060000</v>
      </c>
      <c r="J144" s="35" t="s">
        <v>41</v>
      </c>
      <c r="K144" s="35" t="s">
        <v>38</v>
      </c>
      <c r="L144" s="36" t="s">
        <v>311</v>
      </c>
    </row>
    <row r="145" spans="2:21" ht="49.5" x14ac:dyDescent="0.3">
      <c r="B145" s="66">
        <v>80101504</v>
      </c>
      <c r="C145" s="64" t="s">
        <v>177</v>
      </c>
      <c r="D145" s="58" t="s">
        <v>33</v>
      </c>
      <c r="E145" s="59" t="s">
        <v>34</v>
      </c>
      <c r="F145" s="59" t="s">
        <v>35</v>
      </c>
      <c r="G145" s="59" t="s">
        <v>36</v>
      </c>
      <c r="H145" s="34">
        <v>84640000</v>
      </c>
      <c r="I145" s="34">
        <f t="shared" si="2"/>
        <v>84640000</v>
      </c>
      <c r="J145" s="35" t="s">
        <v>41</v>
      </c>
      <c r="K145" s="35" t="s">
        <v>38</v>
      </c>
      <c r="L145" s="36" t="s">
        <v>311</v>
      </c>
    </row>
    <row r="146" spans="2:21" ht="36.950000000000003" customHeight="1" x14ac:dyDescent="0.3">
      <c r="B146" s="66">
        <v>80101504</v>
      </c>
      <c r="C146" s="64" t="s">
        <v>178</v>
      </c>
      <c r="D146" s="58" t="s">
        <v>33</v>
      </c>
      <c r="E146" s="59" t="s">
        <v>34</v>
      </c>
      <c r="F146" s="59" t="s">
        <v>35</v>
      </c>
      <c r="G146" s="59" t="s">
        <v>36</v>
      </c>
      <c r="H146" s="34">
        <v>50784000</v>
      </c>
      <c r="I146" s="34">
        <f t="shared" si="2"/>
        <v>50784000</v>
      </c>
      <c r="J146" s="35" t="s">
        <v>41</v>
      </c>
      <c r="K146" s="35" t="s">
        <v>38</v>
      </c>
      <c r="L146" s="36" t="s">
        <v>311</v>
      </c>
    </row>
    <row r="147" spans="2:21" ht="42" customHeight="1" x14ac:dyDescent="0.3">
      <c r="B147" s="66">
        <v>80101504</v>
      </c>
      <c r="C147" s="64" t="s">
        <v>179</v>
      </c>
      <c r="D147" s="58" t="s">
        <v>33</v>
      </c>
      <c r="E147" s="59" t="s">
        <v>34</v>
      </c>
      <c r="F147" s="59" t="s">
        <v>35</v>
      </c>
      <c r="G147" s="59" t="s">
        <v>36</v>
      </c>
      <c r="H147" s="34">
        <v>56074000</v>
      </c>
      <c r="I147" s="34">
        <f t="shared" si="2"/>
        <v>56074000</v>
      </c>
      <c r="J147" s="35" t="s">
        <v>41</v>
      </c>
      <c r="K147" s="35" t="s">
        <v>38</v>
      </c>
      <c r="L147" s="36" t="s">
        <v>311</v>
      </c>
    </row>
    <row r="148" spans="2:21" ht="42" customHeight="1" x14ac:dyDescent="0.3">
      <c r="B148" s="41">
        <v>80111601</v>
      </c>
      <c r="C148" s="84" t="s">
        <v>180</v>
      </c>
      <c r="D148" s="58" t="s">
        <v>33</v>
      </c>
      <c r="E148" s="59" t="s">
        <v>34</v>
      </c>
      <c r="F148" s="59" t="s">
        <v>35</v>
      </c>
      <c r="G148" s="59" t="s">
        <v>36</v>
      </c>
      <c r="H148" s="34">
        <v>55016000</v>
      </c>
      <c r="I148" s="34">
        <f t="shared" si="2"/>
        <v>55016000</v>
      </c>
      <c r="J148" s="35" t="s">
        <v>41</v>
      </c>
      <c r="K148" s="35" t="s">
        <v>38</v>
      </c>
      <c r="L148" s="36" t="s">
        <v>311</v>
      </c>
    </row>
    <row r="149" spans="2:21" ht="42" customHeight="1" x14ac:dyDescent="0.3">
      <c r="B149" s="41">
        <v>80111601</v>
      </c>
      <c r="C149" s="84" t="s">
        <v>181</v>
      </c>
      <c r="D149" s="58" t="s">
        <v>33</v>
      </c>
      <c r="E149" s="59" t="s">
        <v>34</v>
      </c>
      <c r="F149" s="59" t="s">
        <v>35</v>
      </c>
      <c r="G149" s="59" t="s">
        <v>36</v>
      </c>
      <c r="H149" s="34">
        <v>63480000</v>
      </c>
      <c r="I149" s="34">
        <f t="shared" si="2"/>
        <v>63480000</v>
      </c>
      <c r="J149" s="35" t="s">
        <v>41</v>
      </c>
      <c r="K149" s="35" t="s">
        <v>38</v>
      </c>
      <c r="L149" s="36" t="s">
        <v>311</v>
      </c>
    </row>
    <row r="150" spans="2:21" ht="42" customHeight="1" x14ac:dyDescent="0.3">
      <c r="B150" s="38">
        <v>80111602</v>
      </c>
      <c r="C150" s="46" t="s">
        <v>182</v>
      </c>
      <c r="D150" s="58" t="s">
        <v>33</v>
      </c>
      <c r="E150" s="59" t="s">
        <v>34</v>
      </c>
      <c r="F150" s="59" t="s">
        <v>35</v>
      </c>
      <c r="G150" s="59" t="s">
        <v>36</v>
      </c>
      <c r="H150" s="34">
        <v>47610000</v>
      </c>
      <c r="I150" s="34">
        <f t="shared" si="2"/>
        <v>47610000</v>
      </c>
      <c r="J150" s="35" t="s">
        <v>41</v>
      </c>
      <c r="K150" s="35" t="s">
        <v>38</v>
      </c>
      <c r="L150" s="36" t="s">
        <v>311</v>
      </c>
    </row>
    <row r="151" spans="2:21" ht="42" customHeight="1" x14ac:dyDescent="0.3">
      <c r="B151" s="38">
        <v>80111601</v>
      </c>
      <c r="C151" s="85" t="s">
        <v>183</v>
      </c>
      <c r="D151" s="58" t="s">
        <v>33</v>
      </c>
      <c r="E151" s="59" t="s">
        <v>34</v>
      </c>
      <c r="F151" s="59" t="s">
        <v>35</v>
      </c>
      <c r="G151" s="59" t="s">
        <v>36</v>
      </c>
      <c r="H151" s="34">
        <v>42320000</v>
      </c>
      <c r="I151" s="34">
        <f t="shared" si="2"/>
        <v>42320000</v>
      </c>
      <c r="J151" s="35" t="s">
        <v>41</v>
      </c>
      <c r="K151" s="35" t="s">
        <v>38</v>
      </c>
      <c r="L151" s="36" t="s">
        <v>311</v>
      </c>
    </row>
    <row r="152" spans="2:21" ht="42" customHeight="1" x14ac:dyDescent="0.3">
      <c r="B152" s="86">
        <v>80111601</v>
      </c>
      <c r="C152" s="87" t="s">
        <v>184</v>
      </c>
      <c r="D152" s="58" t="s">
        <v>33</v>
      </c>
      <c r="E152" s="59" t="s">
        <v>34</v>
      </c>
      <c r="F152" s="59" t="s">
        <v>35</v>
      </c>
      <c r="G152" s="59" t="s">
        <v>36</v>
      </c>
      <c r="H152" s="34">
        <v>57132000</v>
      </c>
      <c r="I152" s="34">
        <f t="shared" si="2"/>
        <v>57132000</v>
      </c>
      <c r="J152" s="35" t="s">
        <v>41</v>
      </c>
      <c r="K152" s="35" t="s">
        <v>38</v>
      </c>
      <c r="L152" s="36" t="s">
        <v>311</v>
      </c>
    </row>
    <row r="153" spans="2:21" ht="42" customHeight="1" x14ac:dyDescent="0.3">
      <c r="B153" s="40" t="s">
        <v>185</v>
      </c>
      <c r="C153" s="84" t="s">
        <v>186</v>
      </c>
      <c r="D153" s="58" t="s">
        <v>33</v>
      </c>
      <c r="E153" s="59" t="s">
        <v>34</v>
      </c>
      <c r="F153" s="59" t="s">
        <v>35</v>
      </c>
      <c r="G153" s="59" t="s">
        <v>36</v>
      </c>
      <c r="H153" s="34">
        <v>76176000</v>
      </c>
      <c r="I153" s="34">
        <f t="shared" si="2"/>
        <v>76176000</v>
      </c>
      <c r="J153" s="35" t="s">
        <v>41</v>
      </c>
      <c r="K153" s="35" t="s">
        <v>38</v>
      </c>
      <c r="L153" s="36" t="s">
        <v>311</v>
      </c>
    </row>
    <row r="154" spans="2:21" ht="42" customHeight="1" x14ac:dyDescent="0.3">
      <c r="B154" s="33" t="s">
        <v>187</v>
      </c>
      <c r="C154" s="88" t="s">
        <v>188</v>
      </c>
      <c r="D154" s="58" t="s">
        <v>33</v>
      </c>
      <c r="E154" s="59" t="s">
        <v>34</v>
      </c>
      <c r="F154" s="59" t="s">
        <v>35</v>
      </c>
      <c r="G154" s="59" t="s">
        <v>36</v>
      </c>
      <c r="H154" s="34">
        <v>502550000</v>
      </c>
      <c r="I154" s="34">
        <f t="shared" si="2"/>
        <v>502550000</v>
      </c>
      <c r="J154" s="35" t="s">
        <v>41</v>
      </c>
      <c r="K154" s="35" t="s">
        <v>38</v>
      </c>
      <c r="L154" s="36" t="s">
        <v>311</v>
      </c>
    </row>
    <row r="155" spans="2:21" ht="42" customHeight="1" x14ac:dyDescent="0.3">
      <c r="B155" s="33">
        <v>80111607</v>
      </c>
      <c r="C155" s="88" t="s">
        <v>189</v>
      </c>
      <c r="D155" s="58" t="s">
        <v>33</v>
      </c>
      <c r="E155" s="59" t="s">
        <v>34</v>
      </c>
      <c r="F155" s="59" t="s">
        <v>35</v>
      </c>
      <c r="G155" s="59" t="s">
        <v>36</v>
      </c>
      <c r="H155" s="34">
        <v>95220000</v>
      </c>
      <c r="I155" s="34">
        <f t="shared" si="2"/>
        <v>95220000</v>
      </c>
      <c r="J155" s="35" t="s">
        <v>41</v>
      </c>
      <c r="K155" s="35" t="s">
        <v>38</v>
      </c>
      <c r="L155" s="36" t="s">
        <v>311</v>
      </c>
    </row>
    <row r="156" spans="2:21" ht="42" customHeight="1" x14ac:dyDescent="0.3">
      <c r="B156" s="38">
        <v>84111500</v>
      </c>
      <c r="C156" s="89" t="s">
        <v>190</v>
      </c>
      <c r="D156" s="58" t="s">
        <v>33</v>
      </c>
      <c r="E156" s="59" t="s">
        <v>34</v>
      </c>
      <c r="F156" s="59" t="s">
        <v>35</v>
      </c>
      <c r="G156" s="59" t="s">
        <v>36</v>
      </c>
      <c r="H156" s="34">
        <v>142830000</v>
      </c>
      <c r="I156" s="34">
        <f t="shared" si="2"/>
        <v>142830000</v>
      </c>
      <c r="J156" s="35" t="s">
        <v>41</v>
      </c>
      <c r="K156" s="35" t="s">
        <v>38</v>
      </c>
      <c r="L156" s="36" t="s">
        <v>311</v>
      </c>
    </row>
    <row r="157" spans="2:21" ht="42" customHeight="1" x14ac:dyDescent="0.3">
      <c r="B157" s="66">
        <v>84111503</v>
      </c>
      <c r="C157" s="83" t="s">
        <v>191</v>
      </c>
      <c r="D157" s="58" t="s">
        <v>33</v>
      </c>
      <c r="E157" s="59" t="s">
        <v>34</v>
      </c>
      <c r="F157" s="59" t="s">
        <v>35</v>
      </c>
      <c r="G157" s="59" t="s">
        <v>36</v>
      </c>
      <c r="H157" s="34">
        <v>105800000</v>
      </c>
      <c r="I157" s="34">
        <f t="shared" si="2"/>
        <v>105800000</v>
      </c>
      <c r="J157" s="35" t="s">
        <v>41</v>
      </c>
      <c r="K157" s="35" t="s">
        <v>38</v>
      </c>
      <c r="L157" s="36" t="s">
        <v>311</v>
      </c>
    </row>
    <row r="158" spans="2:21" ht="42" customHeight="1" x14ac:dyDescent="0.3">
      <c r="B158" s="66">
        <v>84111506</v>
      </c>
      <c r="C158" s="64" t="s">
        <v>192</v>
      </c>
      <c r="D158" s="58" t="s">
        <v>33</v>
      </c>
      <c r="E158" s="59" t="s">
        <v>34</v>
      </c>
      <c r="F158" s="59" t="s">
        <v>35</v>
      </c>
      <c r="G158" s="59" t="s">
        <v>36</v>
      </c>
      <c r="H158" s="34">
        <v>80408000</v>
      </c>
      <c r="I158" s="34">
        <f t="shared" si="2"/>
        <v>80408000</v>
      </c>
      <c r="J158" s="35" t="s">
        <v>41</v>
      </c>
      <c r="K158" s="35" t="s">
        <v>38</v>
      </c>
      <c r="L158" s="36" t="s">
        <v>311</v>
      </c>
    </row>
    <row r="159" spans="2:21" ht="42" customHeight="1" x14ac:dyDescent="0.3">
      <c r="B159" s="66" t="s">
        <v>193</v>
      </c>
      <c r="C159" s="64" t="s">
        <v>194</v>
      </c>
      <c r="D159" s="58" t="s">
        <v>33</v>
      </c>
      <c r="E159" s="59" t="s">
        <v>34</v>
      </c>
      <c r="F159" s="59" t="s">
        <v>35</v>
      </c>
      <c r="G159" s="59" t="s">
        <v>36</v>
      </c>
      <c r="H159" s="34">
        <v>88872000</v>
      </c>
      <c r="I159" s="34">
        <f t="shared" si="2"/>
        <v>88872000</v>
      </c>
      <c r="J159" s="35" t="s">
        <v>41</v>
      </c>
      <c r="K159" s="35" t="s">
        <v>38</v>
      </c>
      <c r="L159" s="36" t="s">
        <v>311</v>
      </c>
      <c r="M159" s="74"/>
      <c r="N159" s="74"/>
      <c r="O159" s="74"/>
      <c r="P159" s="74"/>
      <c r="Q159" s="74"/>
      <c r="R159" s="74"/>
      <c r="S159" s="74"/>
      <c r="T159" s="74"/>
      <c r="U159" s="75"/>
    </row>
    <row r="160" spans="2:21" ht="42" customHeight="1" x14ac:dyDescent="0.3">
      <c r="B160" s="66">
        <v>80111601</v>
      </c>
      <c r="C160" s="83" t="s">
        <v>195</v>
      </c>
      <c r="D160" s="58" t="s">
        <v>33</v>
      </c>
      <c r="E160" s="59" t="s">
        <v>34</v>
      </c>
      <c r="F160" s="59" t="s">
        <v>35</v>
      </c>
      <c r="G160" s="59" t="s">
        <v>36</v>
      </c>
      <c r="H160" s="34">
        <v>83793600</v>
      </c>
      <c r="I160" s="34">
        <f t="shared" si="2"/>
        <v>83793600</v>
      </c>
      <c r="J160" s="35" t="s">
        <v>41</v>
      </c>
      <c r="K160" s="35" t="s">
        <v>38</v>
      </c>
      <c r="L160" s="36" t="s">
        <v>311</v>
      </c>
      <c r="M160" s="74"/>
      <c r="N160" s="74"/>
      <c r="O160" s="74"/>
      <c r="P160" s="74"/>
      <c r="Q160" s="74"/>
      <c r="R160" s="74"/>
      <c r="S160" s="74"/>
      <c r="T160" s="74"/>
      <c r="U160" s="75"/>
    </row>
    <row r="161" spans="2:12" ht="42" customHeight="1" x14ac:dyDescent="0.3">
      <c r="B161" s="66">
        <v>80101504</v>
      </c>
      <c r="C161" s="64" t="s">
        <v>196</v>
      </c>
      <c r="D161" s="58" t="s">
        <v>33</v>
      </c>
      <c r="E161" s="59" t="s">
        <v>34</v>
      </c>
      <c r="F161" s="59" t="s">
        <v>35</v>
      </c>
      <c r="G161" s="59" t="s">
        <v>36</v>
      </c>
      <c r="H161" s="34">
        <v>50784000</v>
      </c>
      <c r="I161" s="34">
        <f t="shared" si="2"/>
        <v>50784000</v>
      </c>
      <c r="J161" s="35" t="s">
        <v>41</v>
      </c>
      <c r="K161" s="35" t="s">
        <v>38</v>
      </c>
      <c r="L161" s="36" t="s">
        <v>311</v>
      </c>
    </row>
    <row r="162" spans="2:12" ht="42" customHeight="1" x14ac:dyDescent="0.3">
      <c r="B162" s="38">
        <v>80161500</v>
      </c>
      <c r="C162" s="90" t="s">
        <v>197</v>
      </c>
      <c r="D162" s="58" t="s">
        <v>33</v>
      </c>
      <c r="E162" s="59" t="s">
        <v>34</v>
      </c>
      <c r="F162" s="59" t="s">
        <v>35</v>
      </c>
      <c r="G162" s="59" t="s">
        <v>36</v>
      </c>
      <c r="H162" s="34">
        <v>79350000</v>
      </c>
      <c r="I162" s="34">
        <f t="shared" ref="I162:I225" si="3">H162</f>
        <v>79350000</v>
      </c>
      <c r="J162" s="35" t="s">
        <v>41</v>
      </c>
      <c r="K162" s="35" t="s">
        <v>38</v>
      </c>
      <c r="L162" s="36" t="s">
        <v>311</v>
      </c>
    </row>
    <row r="163" spans="2:12" ht="42" customHeight="1" x14ac:dyDescent="0.3">
      <c r="B163" s="43">
        <v>84101704</v>
      </c>
      <c r="C163" s="91" t="s">
        <v>198</v>
      </c>
      <c r="D163" s="58" t="s">
        <v>33</v>
      </c>
      <c r="E163" s="59" t="s">
        <v>34</v>
      </c>
      <c r="F163" s="92" t="s">
        <v>35</v>
      </c>
      <c r="G163" s="92" t="s">
        <v>36</v>
      </c>
      <c r="H163" s="44">
        <v>52900000</v>
      </c>
      <c r="I163" s="34">
        <f t="shared" si="3"/>
        <v>52900000</v>
      </c>
      <c r="J163" s="45" t="s">
        <v>37</v>
      </c>
      <c r="K163" s="45" t="s">
        <v>38</v>
      </c>
      <c r="L163" s="36" t="s">
        <v>311</v>
      </c>
    </row>
    <row r="164" spans="2:12" ht="42" customHeight="1" x14ac:dyDescent="0.3">
      <c r="B164" s="66">
        <v>85121600</v>
      </c>
      <c r="C164" s="93" t="s">
        <v>199</v>
      </c>
      <c r="D164" s="58" t="s">
        <v>33</v>
      </c>
      <c r="E164" s="59" t="s">
        <v>34</v>
      </c>
      <c r="F164" s="59" t="s">
        <v>35</v>
      </c>
      <c r="G164" s="59" t="s">
        <v>36</v>
      </c>
      <c r="H164" s="34">
        <v>909880000</v>
      </c>
      <c r="I164" s="34">
        <f t="shared" si="3"/>
        <v>909880000</v>
      </c>
      <c r="J164" s="35" t="s">
        <v>119</v>
      </c>
      <c r="K164" s="36" t="s">
        <v>120</v>
      </c>
      <c r="L164" s="36" t="s">
        <v>311</v>
      </c>
    </row>
    <row r="165" spans="2:12" ht="42" customHeight="1" x14ac:dyDescent="0.3">
      <c r="B165" s="38">
        <v>85121600</v>
      </c>
      <c r="C165" s="64" t="s">
        <v>200</v>
      </c>
      <c r="D165" s="58" t="s">
        <v>33</v>
      </c>
      <c r="E165" s="59" t="s">
        <v>34</v>
      </c>
      <c r="F165" s="59" t="s">
        <v>35</v>
      </c>
      <c r="G165" s="59" t="s">
        <v>36</v>
      </c>
      <c r="H165" s="34">
        <v>1613450000</v>
      </c>
      <c r="I165" s="34">
        <f t="shared" si="3"/>
        <v>1613450000</v>
      </c>
      <c r="J165" s="35" t="s">
        <v>119</v>
      </c>
      <c r="K165" s="36" t="s">
        <v>120</v>
      </c>
      <c r="L165" s="36" t="s">
        <v>311</v>
      </c>
    </row>
    <row r="166" spans="2:12" ht="42" customHeight="1" x14ac:dyDescent="0.3">
      <c r="B166" s="66">
        <v>85121609</v>
      </c>
      <c r="C166" s="64" t="s">
        <v>201</v>
      </c>
      <c r="D166" s="58" t="s">
        <v>33</v>
      </c>
      <c r="E166" s="59" t="s">
        <v>34</v>
      </c>
      <c r="F166" s="59" t="s">
        <v>35</v>
      </c>
      <c r="G166" s="59" t="s">
        <v>36</v>
      </c>
      <c r="H166" s="34">
        <v>1195540000</v>
      </c>
      <c r="I166" s="34">
        <f t="shared" si="3"/>
        <v>1195540000</v>
      </c>
      <c r="J166" s="35" t="s">
        <v>119</v>
      </c>
      <c r="K166" s="36" t="s">
        <v>120</v>
      </c>
      <c r="L166" s="36" t="s">
        <v>311</v>
      </c>
    </row>
    <row r="167" spans="2:12" ht="42" customHeight="1" x14ac:dyDescent="0.3">
      <c r="B167" s="66">
        <v>85121613</v>
      </c>
      <c r="C167" s="64" t="s">
        <v>202</v>
      </c>
      <c r="D167" s="58" t="s">
        <v>33</v>
      </c>
      <c r="E167" s="59" t="s">
        <v>34</v>
      </c>
      <c r="F167" s="59" t="s">
        <v>35</v>
      </c>
      <c r="G167" s="59" t="s">
        <v>36</v>
      </c>
      <c r="H167" s="34">
        <v>1473794000</v>
      </c>
      <c r="I167" s="34">
        <f t="shared" si="3"/>
        <v>1473794000</v>
      </c>
      <c r="J167" s="35" t="s">
        <v>119</v>
      </c>
      <c r="K167" s="36" t="s">
        <v>120</v>
      </c>
      <c r="L167" s="36" t="s">
        <v>311</v>
      </c>
    </row>
    <row r="168" spans="2:12" ht="42" customHeight="1" x14ac:dyDescent="0.3">
      <c r="B168" s="66">
        <v>85121600</v>
      </c>
      <c r="C168" s="46" t="s">
        <v>203</v>
      </c>
      <c r="D168" s="58" t="s">
        <v>33</v>
      </c>
      <c r="E168" s="59" t="s">
        <v>34</v>
      </c>
      <c r="F168" s="59" t="s">
        <v>35</v>
      </c>
      <c r="G168" s="59" t="s">
        <v>36</v>
      </c>
      <c r="H168" s="34">
        <v>457056000</v>
      </c>
      <c r="I168" s="34">
        <f t="shared" si="3"/>
        <v>457056000</v>
      </c>
      <c r="J168" s="35" t="s">
        <v>41</v>
      </c>
      <c r="K168" s="35" t="s">
        <v>38</v>
      </c>
      <c r="L168" s="36" t="s">
        <v>311</v>
      </c>
    </row>
    <row r="169" spans="2:12" ht="42" customHeight="1" x14ac:dyDescent="0.3">
      <c r="B169" s="66">
        <v>85121600</v>
      </c>
      <c r="C169" s="79" t="s">
        <v>204</v>
      </c>
      <c r="D169" s="58" t="s">
        <v>33</v>
      </c>
      <c r="E169" s="59" t="s">
        <v>34</v>
      </c>
      <c r="F169" s="59" t="s">
        <v>35</v>
      </c>
      <c r="G169" s="59" t="s">
        <v>36</v>
      </c>
      <c r="H169" s="34">
        <v>1232570000</v>
      </c>
      <c r="I169" s="34">
        <f t="shared" si="3"/>
        <v>1232570000</v>
      </c>
      <c r="J169" s="35" t="s">
        <v>119</v>
      </c>
      <c r="K169" s="36" t="s">
        <v>120</v>
      </c>
      <c r="L169" s="36" t="s">
        <v>311</v>
      </c>
    </row>
    <row r="170" spans="2:12" ht="42" customHeight="1" x14ac:dyDescent="0.3">
      <c r="B170" s="66">
        <v>85121600</v>
      </c>
      <c r="C170" s="93" t="s">
        <v>205</v>
      </c>
      <c r="D170" s="58" t="s">
        <v>33</v>
      </c>
      <c r="E170" s="59" t="s">
        <v>34</v>
      </c>
      <c r="F170" s="59" t="s">
        <v>35</v>
      </c>
      <c r="G170" s="59" t="s">
        <v>36</v>
      </c>
      <c r="H170" s="34">
        <v>444360000</v>
      </c>
      <c r="I170" s="34">
        <f t="shared" si="3"/>
        <v>444360000</v>
      </c>
      <c r="J170" s="35" t="s">
        <v>41</v>
      </c>
      <c r="K170" s="35" t="s">
        <v>38</v>
      </c>
      <c r="L170" s="36" t="s">
        <v>311</v>
      </c>
    </row>
    <row r="171" spans="2:12" ht="42" customHeight="1" x14ac:dyDescent="0.3">
      <c r="B171" s="66">
        <v>85121600</v>
      </c>
      <c r="C171" s="93" t="s">
        <v>206</v>
      </c>
      <c r="D171" s="58" t="s">
        <v>33</v>
      </c>
      <c r="E171" s="59" t="s">
        <v>34</v>
      </c>
      <c r="F171" s="59" t="s">
        <v>35</v>
      </c>
      <c r="G171" s="59" t="s">
        <v>36</v>
      </c>
      <c r="H171" s="34">
        <v>687700000</v>
      </c>
      <c r="I171" s="34">
        <f t="shared" si="3"/>
        <v>687700000</v>
      </c>
      <c r="J171" s="35" t="s">
        <v>119</v>
      </c>
      <c r="K171" s="36" t="s">
        <v>120</v>
      </c>
      <c r="L171" s="36" t="s">
        <v>311</v>
      </c>
    </row>
    <row r="172" spans="2:12" ht="42" customHeight="1" x14ac:dyDescent="0.3">
      <c r="B172" s="66">
        <v>85121600</v>
      </c>
      <c r="C172" s="64" t="s">
        <v>207</v>
      </c>
      <c r="D172" s="58" t="s">
        <v>33</v>
      </c>
      <c r="E172" s="59" t="s">
        <v>34</v>
      </c>
      <c r="F172" s="59" t="s">
        <v>35</v>
      </c>
      <c r="G172" s="59" t="s">
        <v>36</v>
      </c>
      <c r="H172" s="34">
        <v>285660000</v>
      </c>
      <c r="I172" s="34">
        <f t="shared" si="3"/>
        <v>285660000</v>
      </c>
      <c r="J172" s="35" t="s">
        <v>41</v>
      </c>
      <c r="K172" s="35" t="s">
        <v>38</v>
      </c>
      <c r="L172" s="36" t="s">
        <v>311</v>
      </c>
    </row>
    <row r="173" spans="2:12" ht="42" customHeight="1" x14ac:dyDescent="0.3">
      <c r="B173" s="66">
        <v>85121600</v>
      </c>
      <c r="C173" s="64" t="s">
        <v>208</v>
      </c>
      <c r="D173" s="58" t="s">
        <v>33</v>
      </c>
      <c r="E173" s="59" t="s">
        <v>34</v>
      </c>
      <c r="F173" s="59" t="s">
        <v>35</v>
      </c>
      <c r="G173" s="59" t="s">
        <v>36</v>
      </c>
      <c r="H173" s="34">
        <v>460230000</v>
      </c>
      <c r="I173" s="34">
        <f t="shared" si="3"/>
        <v>460230000</v>
      </c>
      <c r="J173" s="35" t="s">
        <v>41</v>
      </c>
      <c r="K173" s="35" t="s">
        <v>38</v>
      </c>
      <c r="L173" s="36" t="s">
        <v>311</v>
      </c>
    </row>
    <row r="174" spans="2:12" ht="42" customHeight="1" x14ac:dyDescent="0.3">
      <c r="B174" s="66">
        <v>85121601</v>
      </c>
      <c r="C174" s="83" t="s">
        <v>209</v>
      </c>
      <c r="D174" s="58" t="s">
        <v>33</v>
      </c>
      <c r="E174" s="59" t="s">
        <v>34</v>
      </c>
      <c r="F174" s="59" t="s">
        <v>35</v>
      </c>
      <c r="G174" s="59" t="s">
        <v>36</v>
      </c>
      <c r="H174" s="34">
        <v>1163800000</v>
      </c>
      <c r="I174" s="34">
        <f t="shared" si="3"/>
        <v>1163800000</v>
      </c>
      <c r="J174" s="35" t="s">
        <v>119</v>
      </c>
      <c r="K174" s="36" t="s">
        <v>120</v>
      </c>
      <c r="L174" s="36" t="s">
        <v>311</v>
      </c>
    </row>
    <row r="175" spans="2:12" ht="42" customHeight="1" x14ac:dyDescent="0.3">
      <c r="B175" s="38">
        <v>42201712</v>
      </c>
      <c r="C175" s="64" t="s">
        <v>210</v>
      </c>
      <c r="D175" s="58" t="s">
        <v>33</v>
      </c>
      <c r="E175" s="59" t="s">
        <v>34</v>
      </c>
      <c r="F175" s="59" t="s">
        <v>35</v>
      </c>
      <c r="G175" s="59" t="s">
        <v>36</v>
      </c>
      <c r="H175" s="34">
        <v>317400000</v>
      </c>
      <c r="I175" s="34">
        <f t="shared" si="3"/>
        <v>317400000</v>
      </c>
      <c r="J175" s="35" t="s">
        <v>41</v>
      </c>
      <c r="K175" s="35" t="s">
        <v>38</v>
      </c>
      <c r="L175" s="36" t="s">
        <v>311</v>
      </c>
    </row>
    <row r="176" spans="2:12" ht="42" customHeight="1" x14ac:dyDescent="0.3">
      <c r="B176" s="66">
        <v>85121612</v>
      </c>
      <c r="C176" s="64" t="s">
        <v>211</v>
      </c>
      <c r="D176" s="58" t="s">
        <v>33</v>
      </c>
      <c r="E176" s="59" t="s">
        <v>34</v>
      </c>
      <c r="F176" s="59" t="s">
        <v>35</v>
      </c>
      <c r="G176" s="59" t="s">
        <v>36</v>
      </c>
      <c r="H176" s="34">
        <v>1117248000</v>
      </c>
      <c r="I176" s="34">
        <f t="shared" si="3"/>
        <v>1117248000</v>
      </c>
      <c r="J176" s="35" t="s">
        <v>119</v>
      </c>
      <c r="K176" s="36" t="s">
        <v>120</v>
      </c>
      <c r="L176" s="36" t="s">
        <v>311</v>
      </c>
    </row>
    <row r="177" spans="2:12" ht="42" customHeight="1" x14ac:dyDescent="0.3">
      <c r="B177" s="66" t="s">
        <v>212</v>
      </c>
      <c r="C177" s="60" t="s">
        <v>213</v>
      </c>
      <c r="D177" s="58" t="s">
        <v>33</v>
      </c>
      <c r="E177" s="59" t="s">
        <v>34</v>
      </c>
      <c r="F177" s="59" t="s">
        <v>35</v>
      </c>
      <c r="G177" s="59" t="s">
        <v>36</v>
      </c>
      <c r="H177" s="34">
        <v>105800000</v>
      </c>
      <c r="I177" s="34">
        <f t="shared" si="3"/>
        <v>105800000</v>
      </c>
      <c r="J177" s="35" t="s">
        <v>41</v>
      </c>
      <c r="K177" s="35" t="s">
        <v>38</v>
      </c>
      <c r="L177" s="36" t="s">
        <v>311</v>
      </c>
    </row>
    <row r="178" spans="2:12" ht="42" customHeight="1" x14ac:dyDescent="0.3">
      <c r="B178" s="66">
        <v>84131701</v>
      </c>
      <c r="C178" s="77" t="s">
        <v>214</v>
      </c>
      <c r="D178" s="58" t="s">
        <v>33</v>
      </c>
      <c r="E178" s="59" t="s">
        <v>34</v>
      </c>
      <c r="F178" s="59" t="s">
        <v>35</v>
      </c>
      <c r="G178" s="59" t="s">
        <v>36</v>
      </c>
      <c r="H178" s="34">
        <v>15870000</v>
      </c>
      <c r="I178" s="34">
        <f t="shared" si="3"/>
        <v>15870000</v>
      </c>
      <c r="J178" s="35" t="s">
        <v>37</v>
      </c>
      <c r="K178" s="35" t="s">
        <v>38</v>
      </c>
      <c r="L178" s="36" t="s">
        <v>311</v>
      </c>
    </row>
    <row r="179" spans="2:12" ht="42" customHeight="1" x14ac:dyDescent="0.3">
      <c r="B179" s="38">
        <v>80131802</v>
      </c>
      <c r="C179" s="46" t="s">
        <v>215</v>
      </c>
      <c r="D179" s="58" t="s">
        <v>33</v>
      </c>
      <c r="E179" s="59" t="s">
        <v>34</v>
      </c>
      <c r="F179" s="59" t="s">
        <v>35</v>
      </c>
      <c r="G179" s="59" t="s">
        <v>36</v>
      </c>
      <c r="H179" s="34">
        <v>105800000</v>
      </c>
      <c r="I179" s="34">
        <f t="shared" si="3"/>
        <v>105800000</v>
      </c>
      <c r="J179" s="35" t="s">
        <v>37</v>
      </c>
      <c r="K179" s="35" t="s">
        <v>38</v>
      </c>
      <c r="L179" s="36" t="s">
        <v>311</v>
      </c>
    </row>
    <row r="180" spans="2:12" ht="42" customHeight="1" x14ac:dyDescent="0.3">
      <c r="B180" s="38">
        <v>81101508</v>
      </c>
      <c r="C180" s="46" t="s">
        <v>216</v>
      </c>
      <c r="D180" s="58" t="s">
        <v>33</v>
      </c>
      <c r="E180" s="59" t="s">
        <v>34</v>
      </c>
      <c r="F180" s="59" t="s">
        <v>35</v>
      </c>
      <c r="G180" s="59" t="s">
        <v>36</v>
      </c>
      <c r="H180" s="34">
        <v>105800000</v>
      </c>
      <c r="I180" s="34">
        <f t="shared" si="3"/>
        <v>105800000</v>
      </c>
      <c r="J180" s="35" t="s">
        <v>37</v>
      </c>
      <c r="K180" s="35" t="s">
        <v>38</v>
      </c>
      <c r="L180" s="36" t="s">
        <v>311</v>
      </c>
    </row>
    <row r="181" spans="2:12" ht="42" customHeight="1" x14ac:dyDescent="0.3">
      <c r="B181" s="41">
        <v>83101500</v>
      </c>
      <c r="C181" s="83" t="s">
        <v>217</v>
      </c>
      <c r="D181" s="58" t="s">
        <v>33</v>
      </c>
      <c r="E181" s="59" t="s">
        <v>34</v>
      </c>
      <c r="F181" s="59" t="s">
        <v>35</v>
      </c>
      <c r="G181" s="59" t="s">
        <v>36</v>
      </c>
      <c r="H181" s="34">
        <v>21160000</v>
      </c>
      <c r="I181" s="34">
        <f t="shared" si="3"/>
        <v>21160000</v>
      </c>
      <c r="J181" s="35" t="s">
        <v>37</v>
      </c>
      <c r="K181" s="35" t="s">
        <v>38</v>
      </c>
      <c r="L181" s="36" t="s">
        <v>311</v>
      </c>
    </row>
    <row r="182" spans="2:12" ht="42" customHeight="1" x14ac:dyDescent="0.3">
      <c r="B182" s="41">
        <v>83101804</v>
      </c>
      <c r="C182" s="83" t="s">
        <v>218</v>
      </c>
      <c r="D182" s="58" t="s">
        <v>33</v>
      </c>
      <c r="E182" s="59" t="s">
        <v>34</v>
      </c>
      <c r="F182" s="59" t="s">
        <v>35</v>
      </c>
      <c r="G182" s="59" t="s">
        <v>36</v>
      </c>
      <c r="H182" s="34">
        <v>423200000</v>
      </c>
      <c r="I182" s="34">
        <f t="shared" si="3"/>
        <v>423200000</v>
      </c>
      <c r="J182" s="35" t="s">
        <v>37</v>
      </c>
      <c r="K182" s="35" t="s">
        <v>38</v>
      </c>
      <c r="L182" s="36" t="s">
        <v>311</v>
      </c>
    </row>
    <row r="183" spans="2:12" ht="42" customHeight="1" x14ac:dyDescent="0.3">
      <c r="B183" s="41">
        <v>83101601</v>
      </c>
      <c r="C183" s="78" t="s">
        <v>219</v>
      </c>
      <c r="D183" s="58" t="s">
        <v>33</v>
      </c>
      <c r="E183" s="59" t="s">
        <v>34</v>
      </c>
      <c r="F183" s="59" t="s">
        <v>35</v>
      </c>
      <c r="G183" s="59" t="s">
        <v>36</v>
      </c>
      <c r="H183" s="34">
        <v>68770000</v>
      </c>
      <c r="I183" s="34">
        <f t="shared" si="3"/>
        <v>68770000</v>
      </c>
      <c r="J183" s="35" t="s">
        <v>37</v>
      </c>
      <c r="K183" s="35" t="s">
        <v>38</v>
      </c>
      <c r="L183" s="36" t="s">
        <v>311</v>
      </c>
    </row>
    <row r="184" spans="2:12" ht="42" customHeight="1" x14ac:dyDescent="0.3">
      <c r="B184" s="41">
        <v>83111801</v>
      </c>
      <c r="C184" s="83" t="s">
        <v>220</v>
      </c>
      <c r="D184" s="58" t="s">
        <v>33</v>
      </c>
      <c r="E184" s="59" t="s">
        <v>34</v>
      </c>
      <c r="F184" s="59" t="s">
        <v>35</v>
      </c>
      <c r="G184" s="59" t="s">
        <v>36</v>
      </c>
      <c r="H184" s="34">
        <v>529000</v>
      </c>
      <c r="I184" s="34">
        <f t="shared" si="3"/>
        <v>529000</v>
      </c>
      <c r="J184" s="35" t="s">
        <v>37</v>
      </c>
      <c r="K184" s="35" t="s">
        <v>38</v>
      </c>
      <c r="L184" s="36" t="s">
        <v>311</v>
      </c>
    </row>
    <row r="185" spans="2:12" ht="42" customHeight="1" x14ac:dyDescent="0.3">
      <c r="B185" s="63">
        <v>81112204</v>
      </c>
      <c r="C185" s="64" t="s">
        <v>221</v>
      </c>
      <c r="D185" s="58" t="s">
        <v>33</v>
      </c>
      <c r="E185" s="59" t="s">
        <v>34</v>
      </c>
      <c r="F185" s="59" t="s">
        <v>35</v>
      </c>
      <c r="G185" s="59" t="s">
        <v>36</v>
      </c>
      <c r="H185" s="39">
        <v>42320000</v>
      </c>
      <c r="I185" s="34">
        <f t="shared" si="3"/>
        <v>42320000</v>
      </c>
      <c r="J185" s="35" t="s">
        <v>41</v>
      </c>
      <c r="K185" s="35" t="s">
        <v>38</v>
      </c>
      <c r="L185" s="36" t="s">
        <v>311</v>
      </c>
    </row>
    <row r="186" spans="2:12" ht="42" customHeight="1" x14ac:dyDescent="0.3">
      <c r="B186" s="38">
        <v>81112500</v>
      </c>
      <c r="C186" s="80" t="s">
        <v>222</v>
      </c>
      <c r="D186" s="58" t="s">
        <v>33</v>
      </c>
      <c r="E186" s="59" t="s">
        <v>34</v>
      </c>
      <c r="F186" s="59" t="s">
        <v>35</v>
      </c>
      <c r="G186" s="59" t="s">
        <v>36</v>
      </c>
      <c r="H186" s="34">
        <v>68770000</v>
      </c>
      <c r="I186" s="34">
        <f t="shared" si="3"/>
        <v>68770000</v>
      </c>
      <c r="J186" s="35" t="s">
        <v>37</v>
      </c>
      <c r="K186" s="35" t="s">
        <v>38</v>
      </c>
      <c r="L186" s="36" t="s">
        <v>311</v>
      </c>
    </row>
    <row r="187" spans="2:12" ht="42" customHeight="1" x14ac:dyDescent="0.3">
      <c r="B187" s="38">
        <v>81151603</v>
      </c>
      <c r="C187" s="46" t="s">
        <v>223</v>
      </c>
      <c r="D187" s="58" t="s">
        <v>33</v>
      </c>
      <c r="E187" s="59" t="s">
        <v>34</v>
      </c>
      <c r="F187" s="59" t="s">
        <v>35</v>
      </c>
      <c r="G187" s="59" t="s">
        <v>36</v>
      </c>
      <c r="H187" s="34">
        <v>21160000</v>
      </c>
      <c r="I187" s="34">
        <f t="shared" si="3"/>
        <v>21160000</v>
      </c>
      <c r="J187" s="35" t="s">
        <v>37</v>
      </c>
      <c r="K187" s="35" t="s">
        <v>38</v>
      </c>
      <c r="L187" s="36" t="s">
        <v>311</v>
      </c>
    </row>
    <row r="188" spans="2:12" ht="42" customHeight="1" x14ac:dyDescent="0.3">
      <c r="B188" s="38">
        <v>78102201</v>
      </c>
      <c r="C188" s="64" t="s">
        <v>224</v>
      </c>
      <c r="D188" s="58" t="s">
        <v>33</v>
      </c>
      <c r="E188" s="59" t="s">
        <v>34</v>
      </c>
      <c r="F188" s="59" t="s">
        <v>35</v>
      </c>
      <c r="G188" s="59" t="s">
        <v>36</v>
      </c>
      <c r="H188" s="34">
        <v>9522000</v>
      </c>
      <c r="I188" s="34">
        <f t="shared" si="3"/>
        <v>9522000</v>
      </c>
      <c r="J188" s="35" t="s">
        <v>41</v>
      </c>
      <c r="K188" s="35" t="s">
        <v>38</v>
      </c>
      <c r="L188" s="36" t="s">
        <v>311</v>
      </c>
    </row>
    <row r="189" spans="2:12" ht="42" customHeight="1" x14ac:dyDescent="0.3">
      <c r="B189" s="38">
        <v>81112000</v>
      </c>
      <c r="C189" s="79" t="s">
        <v>225</v>
      </c>
      <c r="D189" s="58" t="s">
        <v>33</v>
      </c>
      <c r="E189" s="59" t="s">
        <v>34</v>
      </c>
      <c r="F189" s="59" t="s">
        <v>35</v>
      </c>
      <c r="G189" s="59" t="s">
        <v>36</v>
      </c>
      <c r="H189" s="39">
        <v>23276000</v>
      </c>
      <c r="I189" s="34">
        <f t="shared" si="3"/>
        <v>23276000</v>
      </c>
      <c r="J189" s="35" t="s">
        <v>41</v>
      </c>
      <c r="K189" s="35" t="s">
        <v>38</v>
      </c>
      <c r="L189" s="36" t="s">
        <v>311</v>
      </c>
    </row>
    <row r="190" spans="2:12" ht="42" customHeight="1" x14ac:dyDescent="0.3">
      <c r="B190" s="38">
        <v>82121700</v>
      </c>
      <c r="C190" s="85" t="s">
        <v>226</v>
      </c>
      <c r="D190" s="58" t="s">
        <v>33</v>
      </c>
      <c r="E190" s="59" t="s">
        <v>34</v>
      </c>
      <c r="F190" s="59" t="s">
        <v>35</v>
      </c>
      <c r="G190" s="59" t="s">
        <v>36</v>
      </c>
      <c r="H190" s="39">
        <v>12696000</v>
      </c>
      <c r="I190" s="34">
        <f t="shared" si="3"/>
        <v>12696000</v>
      </c>
      <c r="J190" s="35" t="s">
        <v>37</v>
      </c>
      <c r="K190" s="35" t="s">
        <v>38</v>
      </c>
      <c r="L190" s="36" t="s">
        <v>311</v>
      </c>
    </row>
    <row r="191" spans="2:12" ht="42" customHeight="1" x14ac:dyDescent="0.3">
      <c r="B191" s="38">
        <v>81112100</v>
      </c>
      <c r="C191" s="94" t="s">
        <v>227</v>
      </c>
      <c r="D191" s="58" t="s">
        <v>33</v>
      </c>
      <c r="E191" s="59" t="s">
        <v>34</v>
      </c>
      <c r="F191" s="59" t="s">
        <v>35</v>
      </c>
      <c r="G191" s="59" t="s">
        <v>36</v>
      </c>
      <c r="H191" s="34">
        <v>40204000</v>
      </c>
      <c r="I191" s="34">
        <f t="shared" si="3"/>
        <v>40204000</v>
      </c>
      <c r="J191" s="35" t="s">
        <v>37</v>
      </c>
      <c r="K191" s="35" t="s">
        <v>38</v>
      </c>
      <c r="L191" s="36" t="s">
        <v>311</v>
      </c>
    </row>
    <row r="192" spans="2:12" ht="42" customHeight="1" x14ac:dyDescent="0.3">
      <c r="B192" s="66">
        <v>84131503</v>
      </c>
      <c r="C192" s="83" t="s">
        <v>228</v>
      </c>
      <c r="D192" s="58" t="s">
        <v>33</v>
      </c>
      <c r="E192" s="59" t="s">
        <v>34</v>
      </c>
      <c r="F192" s="59" t="s">
        <v>35</v>
      </c>
      <c r="G192" s="59" t="s">
        <v>36</v>
      </c>
      <c r="H192" s="34">
        <v>317400000</v>
      </c>
      <c r="I192" s="34">
        <f t="shared" si="3"/>
        <v>317400000</v>
      </c>
      <c r="J192" s="35" t="s">
        <v>37</v>
      </c>
      <c r="K192" s="35" t="s">
        <v>38</v>
      </c>
      <c r="L192" s="36" t="s">
        <v>311</v>
      </c>
    </row>
    <row r="193" spans="2:12" ht="42" customHeight="1" x14ac:dyDescent="0.3">
      <c r="B193" s="66">
        <v>84131503</v>
      </c>
      <c r="C193" s="83" t="s">
        <v>229</v>
      </c>
      <c r="D193" s="58" t="s">
        <v>33</v>
      </c>
      <c r="E193" s="59" t="s">
        <v>34</v>
      </c>
      <c r="F193" s="59" t="s">
        <v>35</v>
      </c>
      <c r="G193" s="59" t="s">
        <v>36</v>
      </c>
      <c r="H193" s="34">
        <v>14812000</v>
      </c>
      <c r="I193" s="34">
        <f t="shared" si="3"/>
        <v>14812000</v>
      </c>
      <c r="J193" s="35" t="s">
        <v>37</v>
      </c>
      <c r="K193" s="35" t="s">
        <v>38</v>
      </c>
      <c r="L193" s="36" t="s">
        <v>311</v>
      </c>
    </row>
    <row r="194" spans="2:12" ht="42" customHeight="1" x14ac:dyDescent="0.3">
      <c r="B194" s="33" t="s">
        <v>230</v>
      </c>
      <c r="C194" s="46" t="s">
        <v>231</v>
      </c>
      <c r="D194" s="58" t="s">
        <v>33</v>
      </c>
      <c r="E194" s="59" t="s">
        <v>34</v>
      </c>
      <c r="F194" s="59" t="s">
        <v>35</v>
      </c>
      <c r="G194" s="59" t="s">
        <v>36</v>
      </c>
      <c r="H194" s="34">
        <v>29624000</v>
      </c>
      <c r="I194" s="34">
        <f t="shared" si="3"/>
        <v>29624000</v>
      </c>
      <c r="J194" s="35" t="s">
        <v>37</v>
      </c>
      <c r="K194" s="35" t="s">
        <v>38</v>
      </c>
      <c r="L194" s="36" t="s">
        <v>311</v>
      </c>
    </row>
    <row r="195" spans="2:12" ht="42" customHeight="1" x14ac:dyDescent="0.3">
      <c r="B195" s="66">
        <v>84131607</v>
      </c>
      <c r="C195" s="83" t="s">
        <v>232</v>
      </c>
      <c r="D195" s="58" t="s">
        <v>33</v>
      </c>
      <c r="E195" s="59" t="s">
        <v>34</v>
      </c>
      <c r="F195" s="59" t="s">
        <v>35</v>
      </c>
      <c r="G195" s="59" t="s">
        <v>36</v>
      </c>
      <c r="H195" s="34">
        <v>793500000</v>
      </c>
      <c r="I195" s="34">
        <f t="shared" si="3"/>
        <v>793500000</v>
      </c>
      <c r="J195" s="35" t="s">
        <v>37</v>
      </c>
      <c r="K195" s="35" t="s">
        <v>38</v>
      </c>
      <c r="L195" s="36" t="s">
        <v>311</v>
      </c>
    </row>
    <row r="196" spans="2:12" ht="42" customHeight="1" x14ac:dyDescent="0.3">
      <c r="B196" s="66" t="s">
        <v>233</v>
      </c>
      <c r="C196" s="83" t="s">
        <v>234</v>
      </c>
      <c r="D196" s="58" t="s">
        <v>33</v>
      </c>
      <c r="E196" s="59" t="s">
        <v>34</v>
      </c>
      <c r="F196" s="59" t="s">
        <v>35</v>
      </c>
      <c r="G196" s="59" t="s">
        <v>36</v>
      </c>
      <c r="H196" s="34">
        <v>21160000</v>
      </c>
      <c r="I196" s="34">
        <f t="shared" si="3"/>
        <v>21160000</v>
      </c>
      <c r="J196" s="35" t="s">
        <v>37</v>
      </c>
      <c r="K196" s="35" t="s">
        <v>38</v>
      </c>
      <c r="L196" s="36" t="s">
        <v>311</v>
      </c>
    </row>
    <row r="197" spans="2:12" ht="132" x14ac:dyDescent="0.3">
      <c r="B197" s="66" t="s">
        <v>235</v>
      </c>
      <c r="C197" s="60" t="s">
        <v>236</v>
      </c>
      <c r="D197" s="58" t="s">
        <v>33</v>
      </c>
      <c r="E197" s="59" t="s">
        <v>34</v>
      </c>
      <c r="F197" s="59" t="s">
        <v>35</v>
      </c>
      <c r="G197" s="59" t="s">
        <v>36</v>
      </c>
      <c r="H197" s="34">
        <v>15341000000</v>
      </c>
      <c r="I197" s="34">
        <f t="shared" si="3"/>
        <v>15341000000</v>
      </c>
      <c r="J197" s="35" t="s">
        <v>119</v>
      </c>
      <c r="K197" s="36" t="s">
        <v>120</v>
      </c>
      <c r="L197" s="36" t="s">
        <v>311</v>
      </c>
    </row>
    <row r="198" spans="2:12" ht="165" x14ac:dyDescent="0.3">
      <c r="B198" s="66" t="s">
        <v>237</v>
      </c>
      <c r="C198" s="64" t="s">
        <v>238</v>
      </c>
      <c r="D198" s="58" t="s">
        <v>33</v>
      </c>
      <c r="E198" s="59" t="s">
        <v>34</v>
      </c>
      <c r="F198" s="59" t="s">
        <v>35</v>
      </c>
      <c r="G198" s="59" t="s">
        <v>36</v>
      </c>
      <c r="H198" s="34">
        <v>412620000</v>
      </c>
      <c r="I198" s="34">
        <f t="shared" si="3"/>
        <v>412620000</v>
      </c>
      <c r="J198" s="35" t="s">
        <v>41</v>
      </c>
      <c r="K198" s="35" t="s">
        <v>38</v>
      </c>
      <c r="L198" s="36" t="s">
        <v>311</v>
      </c>
    </row>
    <row r="199" spans="2:12" ht="66" x14ac:dyDescent="0.3">
      <c r="B199" s="95" t="s">
        <v>239</v>
      </c>
      <c r="C199" s="64" t="s">
        <v>240</v>
      </c>
      <c r="D199" s="58" t="s">
        <v>33</v>
      </c>
      <c r="E199" s="59" t="s">
        <v>34</v>
      </c>
      <c r="F199" s="59" t="s">
        <v>35</v>
      </c>
      <c r="G199" s="59" t="s">
        <v>36</v>
      </c>
      <c r="H199" s="39">
        <v>529000000</v>
      </c>
      <c r="I199" s="34">
        <f t="shared" si="3"/>
        <v>529000000</v>
      </c>
      <c r="J199" s="35" t="s">
        <v>41</v>
      </c>
      <c r="K199" s="35" t="s">
        <v>38</v>
      </c>
      <c r="L199" s="36" t="s">
        <v>311</v>
      </c>
    </row>
    <row r="200" spans="2:12" ht="62.25" customHeight="1" x14ac:dyDescent="0.3">
      <c r="B200" s="95" t="s">
        <v>241</v>
      </c>
      <c r="C200" s="64" t="s">
        <v>242</v>
      </c>
      <c r="D200" s="58" t="s">
        <v>33</v>
      </c>
      <c r="E200" s="59" t="s">
        <v>34</v>
      </c>
      <c r="F200" s="59" t="s">
        <v>35</v>
      </c>
      <c r="G200" s="59" t="s">
        <v>36</v>
      </c>
      <c r="H200" s="39">
        <v>460230000</v>
      </c>
      <c r="I200" s="34">
        <f t="shared" si="3"/>
        <v>460230000</v>
      </c>
      <c r="J200" s="35" t="s">
        <v>41</v>
      </c>
      <c r="K200" s="35" t="s">
        <v>38</v>
      </c>
      <c r="L200" s="36" t="s">
        <v>311</v>
      </c>
    </row>
    <row r="201" spans="2:12" ht="62.25" customHeight="1" x14ac:dyDescent="0.3">
      <c r="B201" s="95" t="s">
        <v>243</v>
      </c>
      <c r="C201" s="64" t="s">
        <v>244</v>
      </c>
      <c r="D201" s="58" t="s">
        <v>33</v>
      </c>
      <c r="E201" s="59" t="s">
        <v>34</v>
      </c>
      <c r="F201" s="59" t="s">
        <v>35</v>
      </c>
      <c r="G201" s="59" t="s">
        <v>36</v>
      </c>
      <c r="H201" s="39">
        <v>177744000</v>
      </c>
      <c r="I201" s="34">
        <f t="shared" si="3"/>
        <v>177744000</v>
      </c>
      <c r="J201" s="35" t="s">
        <v>41</v>
      </c>
      <c r="K201" s="35" t="s">
        <v>38</v>
      </c>
      <c r="L201" s="36" t="s">
        <v>311</v>
      </c>
    </row>
    <row r="202" spans="2:12" ht="49.5" x14ac:dyDescent="0.3">
      <c r="B202" s="66" t="s">
        <v>245</v>
      </c>
      <c r="C202" s="77" t="s">
        <v>246</v>
      </c>
      <c r="D202" s="58" t="s">
        <v>33</v>
      </c>
      <c r="E202" s="59" t="s">
        <v>34</v>
      </c>
      <c r="F202" s="59" t="s">
        <v>35</v>
      </c>
      <c r="G202" s="59" t="s">
        <v>36</v>
      </c>
      <c r="H202" s="34">
        <v>42320000</v>
      </c>
      <c r="I202" s="34">
        <f t="shared" si="3"/>
        <v>42320000</v>
      </c>
      <c r="J202" s="35" t="s">
        <v>41</v>
      </c>
      <c r="K202" s="35" t="s">
        <v>38</v>
      </c>
      <c r="L202" s="36" t="s">
        <v>311</v>
      </c>
    </row>
    <row r="203" spans="2:12" ht="49.5" x14ac:dyDescent="0.3">
      <c r="B203" s="33" t="s">
        <v>247</v>
      </c>
      <c r="C203" s="61" t="s">
        <v>248</v>
      </c>
      <c r="D203" s="58" t="s">
        <v>33</v>
      </c>
      <c r="E203" s="59" t="s">
        <v>34</v>
      </c>
      <c r="F203" s="59" t="s">
        <v>35</v>
      </c>
      <c r="G203" s="59" t="s">
        <v>36</v>
      </c>
      <c r="H203" s="34">
        <v>84640000</v>
      </c>
      <c r="I203" s="34">
        <f t="shared" si="3"/>
        <v>84640000</v>
      </c>
      <c r="J203" s="35" t="s">
        <v>37</v>
      </c>
      <c r="K203" s="35" t="s">
        <v>38</v>
      </c>
      <c r="L203" s="36" t="s">
        <v>311</v>
      </c>
    </row>
    <row r="204" spans="2:12" ht="33" x14ac:dyDescent="0.3">
      <c r="B204" s="41">
        <v>92101501</v>
      </c>
      <c r="C204" s="83" t="s">
        <v>249</v>
      </c>
      <c r="D204" s="58" t="s">
        <v>33</v>
      </c>
      <c r="E204" s="59" t="s">
        <v>34</v>
      </c>
      <c r="F204" s="59" t="s">
        <v>35</v>
      </c>
      <c r="G204" s="59" t="s">
        <v>36</v>
      </c>
      <c r="H204" s="34">
        <v>800000000</v>
      </c>
      <c r="I204" s="34">
        <f t="shared" si="3"/>
        <v>800000000</v>
      </c>
      <c r="J204" s="35" t="s">
        <v>119</v>
      </c>
      <c r="K204" s="36" t="s">
        <v>120</v>
      </c>
      <c r="L204" s="36" t="s">
        <v>311</v>
      </c>
    </row>
    <row r="205" spans="2:12" ht="33" x14ac:dyDescent="0.3">
      <c r="B205" s="66">
        <v>93131608</v>
      </c>
      <c r="C205" s="60" t="s">
        <v>250</v>
      </c>
      <c r="D205" s="58" t="s">
        <v>33</v>
      </c>
      <c r="E205" s="59" t="s">
        <v>34</v>
      </c>
      <c r="F205" s="59" t="s">
        <v>35</v>
      </c>
      <c r="G205" s="59" t="s">
        <v>36</v>
      </c>
      <c r="H205" s="34">
        <v>1126770000</v>
      </c>
      <c r="I205" s="34">
        <f t="shared" si="3"/>
        <v>1126770000</v>
      </c>
      <c r="J205" s="35" t="s">
        <v>119</v>
      </c>
      <c r="K205" s="36" t="s">
        <v>120</v>
      </c>
      <c r="L205" s="36" t="s">
        <v>311</v>
      </c>
    </row>
    <row r="206" spans="2:12" ht="45" customHeight="1" x14ac:dyDescent="0.3">
      <c r="B206" s="66" t="s">
        <v>251</v>
      </c>
      <c r="C206" s="60" t="s">
        <v>252</v>
      </c>
      <c r="D206" s="58" t="s">
        <v>33</v>
      </c>
      <c r="E206" s="59" t="s">
        <v>34</v>
      </c>
      <c r="F206" s="59" t="s">
        <v>35</v>
      </c>
      <c r="G206" s="59" t="s">
        <v>36</v>
      </c>
      <c r="H206" s="34">
        <v>264500000</v>
      </c>
      <c r="I206" s="34">
        <f t="shared" si="3"/>
        <v>264500000</v>
      </c>
      <c r="J206" s="35" t="s">
        <v>119</v>
      </c>
      <c r="K206" s="36" t="s">
        <v>120</v>
      </c>
      <c r="L206" s="36" t="s">
        <v>311</v>
      </c>
    </row>
    <row r="207" spans="2:12" ht="297" x14ac:dyDescent="0.3">
      <c r="B207" s="66" t="s">
        <v>253</v>
      </c>
      <c r="C207" s="60" t="s">
        <v>254</v>
      </c>
      <c r="D207" s="58" t="s">
        <v>33</v>
      </c>
      <c r="E207" s="59" t="s">
        <v>34</v>
      </c>
      <c r="F207" s="59" t="s">
        <v>35</v>
      </c>
      <c r="G207" s="59" t="s">
        <v>36</v>
      </c>
      <c r="H207" s="34">
        <v>2645000000</v>
      </c>
      <c r="I207" s="34">
        <f t="shared" si="3"/>
        <v>2645000000</v>
      </c>
      <c r="J207" s="35" t="s">
        <v>41</v>
      </c>
      <c r="K207" s="35" t="s">
        <v>38</v>
      </c>
      <c r="L207" s="36" t="s">
        <v>311</v>
      </c>
    </row>
    <row r="208" spans="2:12" ht="49.5" x14ac:dyDescent="0.3">
      <c r="B208" s="96" t="s">
        <v>255</v>
      </c>
      <c r="C208" s="46" t="s">
        <v>256</v>
      </c>
      <c r="D208" s="58" t="s">
        <v>33</v>
      </c>
      <c r="E208" s="59" t="s">
        <v>34</v>
      </c>
      <c r="F208" s="59" t="s">
        <v>35</v>
      </c>
      <c r="G208" s="59" t="s">
        <v>36</v>
      </c>
      <c r="H208" s="34">
        <v>3491400000</v>
      </c>
      <c r="I208" s="34">
        <f t="shared" si="3"/>
        <v>3491400000</v>
      </c>
      <c r="J208" s="35" t="s">
        <v>37</v>
      </c>
      <c r="K208" s="35" t="s">
        <v>38</v>
      </c>
      <c r="L208" s="36" t="s">
        <v>311</v>
      </c>
    </row>
    <row r="209" spans="2:12" ht="49.5" x14ac:dyDescent="0.3">
      <c r="B209" s="66" t="s">
        <v>257</v>
      </c>
      <c r="C209" s="60" t="s">
        <v>258</v>
      </c>
      <c r="D209" s="58" t="s">
        <v>33</v>
      </c>
      <c r="E209" s="59" t="s">
        <v>34</v>
      </c>
      <c r="F209" s="59" t="s">
        <v>35</v>
      </c>
      <c r="G209" s="59" t="s">
        <v>36</v>
      </c>
      <c r="H209" s="34">
        <v>3174000000</v>
      </c>
      <c r="I209" s="34">
        <f t="shared" si="3"/>
        <v>3174000000</v>
      </c>
      <c r="J209" s="35" t="s">
        <v>41</v>
      </c>
      <c r="K209" s="35" t="s">
        <v>38</v>
      </c>
      <c r="L209" s="36" t="s">
        <v>311</v>
      </c>
    </row>
    <row r="210" spans="2:12" ht="33" x14ac:dyDescent="0.3">
      <c r="B210" s="66" t="s">
        <v>259</v>
      </c>
      <c r="C210" s="60" t="s">
        <v>260</v>
      </c>
      <c r="D210" s="58" t="s">
        <v>33</v>
      </c>
      <c r="E210" s="59" t="s">
        <v>34</v>
      </c>
      <c r="F210" s="59" t="s">
        <v>35</v>
      </c>
      <c r="G210" s="59" t="s">
        <v>36</v>
      </c>
      <c r="H210" s="34">
        <v>306820000</v>
      </c>
      <c r="I210" s="34">
        <f t="shared" si="3"/>
        <v>306820000</v>
      </c>
      <c r="J210" s="35" t="s">
        <v>41</v>
      </c>
      <c r="K210" s="35" t="s">
        <v>38</v>
      </c>
      <c r="L210" s="36" t="s">
        <v>311</v>
      </c>
    </row>
    <row r="211" spans="2:12" ht="66" x14ac:dyDescent="0.3">
      <c r="B211" s="96" t="s">
        <v>261</v>
      </c>
      <c r="C211" s="42" t="s">
        <v>262</v>
      </c>
      <c r="D211" s="58" t="s">
        <v>33</v>
      </c>
      <c r="E211" s="59" t="s">
        <v>34</v>
      </c>
      <c r="F211" s="59" t="s">
        <v>35</v>
      </c>
      <c r="G211" s="59" t="s">
        <v>36</v>
      </c>
      <c r="H211" s="34">
        <v>37030000</v>
      </c>
      <c r="I211" s="34">
        <f t="shared" si="3"/>
        <v>37030000</v>
      </c>
      <c r="J211" s="35" t="s">
        <v>37</v>
      </c>
      <c r="K211" s="35" t="s">
        <v>38</v>
      </c>
      <c r="L211" s="36" t="s">
        <v>311</v>
      </c>
    </row>
    <row r="212" spans="2:12" ht="49.5" x14ac:dyDescent="0.3">
      <c r="B212" s="66" t="s">
        <v>263</v>
      </c>
      <c r="C212" s="60" t="s">
        <v>264</v>
      </c>
      <c r="D212" s="58" t="s">
        <v>33</v>
      </c>
      <c r="E212" s="59" t="s">
        <v>34</v>
      </c>
      <c r="F212" s="59" t="s">
        <v>35</v>
      </c>
      <c r="G212" s="59" t="s">
        <v>36</v>
      </c>
      <c r="H212" s="34">
        <v>195730000</v>
      </c>
      <c r="I212" s="34">
        <f t="shared" si="3"/>
        <v>195730000</v>
      </c>
      <c r="J212" s="35" t="s">
        <v>41</v>
      </c>
      <c r="K212" s="35" t="s">
        <v>38</v>
      </c>
      <c r="L212" s="36" t="s">
        <v>311</v>
      </c>
    </row>
    <row r="213" spans="2:12" ht="49.5" x14ac:dyDescent="0.3">
      <c r="B213" s="66" t="s">
        <v>265</v>
      </c>
      <c r="C213" s="60" t="s">
        <v>266</v>
      </c>
      <c r="D213" s="58" t="s">
        <v>33</v>
      </c>
      <c r="E213" s="59" t="s">
        <v>34</v>
      </c>
      <c r="F213" s="59" t="s">
        <v>35</v>
      </c>
      <c r="G213" s="59" t="s">
        <v>36</v>
      </c>
      <c r="H213" s="34">
        <v>89930000</v>
      </c>
      <c r="I213" s="34">
        <f t="shared" si="3"/>
        <v>89930000</v>
      </c>
      <c r="J213" s="35" t="s">
        <v>41</v>
      </c>
      <c r="K213" s="35" t="s">
        <v>38</v>
      </c>
      <c r="L213" s="36" t="s">
        <v>311</v>
      </c>
    </row>
    <row r="214" spans="2:12" ht="42" customHeight="1" x14ac:dyDescent="0.3">
      <c r="B214" s="38">
        <v>76111501</v>
      </c>
      <c r="C214" s="64" t="s">
        <v>267</v>
      </c>
      <c r="D214" s="58" t="s">
        <v>33</v>
      </c>
      <c r="E214" s="59" t="s">
        <v>34</v>
      </c>
      <c r="F214" s="59" t="s">
        <v>35</v>
      </c>
      <c r="G214" s="59" t="s">
        <v>36</v>
      </c>
      <c r="H214" s="34">
        <v>1026260000</v>
      </c>
      <c r="I214" s="34">
        <f t="shared" si="3"/>
        <v>1026260000</v>
      </c>
      <c r="J214" s="35" t="s">
        <v>119</v>
      </c>
      <c r="K214" s="36" t="s">
        <v>120</v>
      </c>
      <c r="L214" s="36" t="s">
        <v>311</v>
      </c>
    </row>
    <row r="215" spans="2:12" ht="42" customHeight="1" x14ac:dyDescent="0.3">
      <c r="B215" s="66" t="s">
        <v>268</v>
      </c>
      <c r="C215" s="83" t="s">
        <v>269</v>
      </c>
      <c r="D215" s="58" t="s">
        <v>33</v>
      </c>
      <c r="E215" s="59" t="s">
        <v>34</v>
      </c>
      <c r="F215" s="59" t="s">
        <v>35</v>
      </c>
      <c r="G215" s="59" t="s">
        <v>36</v>
      </c>
      <c r="H215" s="34">
        <v>21160000</v>
      </c>
      <c r="I215" s="34">
        <f t="shared" si="3"/>
        <v>21160000</v>
      </c>
      <c r="J215" s="35" t="s">
        <v>37</v>
      </c>
      <c r="K215" s="35" t="s">
        <v>38</v>
      </c>
      <c r="L215" s="36" t="s">
        <v>311</v>
      </c>
    </row>
    <row r="216" spans="2:12" ht="42" customHeight="1" x14ac:dyDescent="0.3">
      <c r="B216" s="66" t="s">
        <v>270</v>
      </c>
      <c r="C216" s="83" t="s">
        <v>271</v>
      </c>
      <c r="D216" s="58" t="s">
        <v>33</v>
      </c>
      <c r="E216" s="59" t="s">
        <v>34</v>
      </c>
      <c r="F216" s="59" t="s">
        <v>35</v>
      </c>
      <c r="G216" s="59" t="s">
        <v>36</v>
      </c>
      <c r="H216" s="34">
        <v>132250000</v>
      </c>
      <c r="I216" s="34">
        <f t="shared" si="3"/>
        <v>132250000</v>
      </c>
      <c r="J216" s="35" t="s">
        <v>37</v>
      </c>
      <c r="K216" s="35" t="s">
        <v>38</v>
      </c>
      <c r="L216" s="36" t="s">
        <v>311</v>
      </c>
    </row>
    <row r="217" spans="2:12" ht="42" customHeight="1" x14ac:dyDescent="0.3">
      <c r="B217" s="41">
        <v>90101603</v>
      </c>
      <c r="C217" s="78" t="s">
        <v>272</v>
      </c>
      <c r="D217" s="58" t="s">
        <v>33</v>
      </c>
      <c r="E217" s="59" t="s">
        <v>34</v>
      </c>
      <c r="F217" s="59" t="s">
        <v>35</v>
      </c>
      <c r="G217" s="59" t="s">
        <v>36</v>
      </c>
      <c r="H217" s="34">
        <v>52900000</v>
      </c>
      <c r="I217" s="34">
        <f t="shared" si="3"/>
        <v>52900000</v>
      </c>
      <c r="J217" s="35" t="s">
        <v>37</v>
      </c>
      <c r="K217" s="35" t="s">
        <v>38</v>
      </c>
      <c r="L217" s="36" t="s">
        <v>311</v>
      </c>
    </row>
    <row r="218" spans="2:12" ht="42" customHeight="1" x14ac:dyDescent="0.3">
      <c r="B218" s="40" t="s">
        <v>273</v>
      </c>
      <c r="C218" s="78" t="s">
        <v>274</v>
      </c>
      <c r="D218" s="58" t="s">
        <v>33</v>
      </c>
      <c r="E218" s="59" t="s">
        <v>34</v>
      </c>
      <c r="F218" s="59" t="s">
        <v>35</v>
      </c>
      <c r="G218" s="59" t="s">
        <v>36</v>
      </c>
      <c r="H218" s="34">
        <v>21160000</v>
      </c>
      <c r="I218" s="34">
        <f t="shared" si="3"/>
        <v>21160000</v>
      </c>
      <c r="J218" s="35" t="s">
        <v>37</v>
      </c>
      <c r="K218" s="35" t="s">
        <v>38</v>
      </c>
      <c r="L218" s="36" t="s">
        <v>311</v>
      </c>
    </row>
    <row r="219" spans="2:12" ht="42" customHeight="1" x14ac:dyDescent="0.3">
      <c r="B219" s="41">
        <v>92101902</v>
      </c>
      <c r="C219" s="78" t="s">
        <v>275</v>
      </c>
      <c r="D219" s="58" t="s">
        <v>33</v>
      </c>
      <c r="E219" s="59" t="s">
        <v>34</v>
      </c>
      <c r="F219" s="59" t="s">
        <v>35</v>
      </c>
      <c r="G219" s="59" t="s">
        <v>36</v>
      </c>
      <c r="H219" s="34">
        <v>63480000</v>
      </c>
      <c r="I219" s="34">
        <f t="shared" si="3"/>
        <v>63480000</v>
      </c>
      <c r="J219" s="35" t="s">
        <v>37</v>
      </c>
      <c r="K219" s="35" t="s">
        <v>38</v>
      </c>
      <c r="L219" s="36" t="s">
        <v>311</v>
      </c>
    </row>
    <row r="220" spans="2:12" ht="42" customHeight="1" x14ac:dyDescent="0.3">
      <c r="B220" s="38">
        <v>85161500</v>
      </c>
      <c r="C220" s="60" t="s">
        <v>276</v>
      </c>
      <c r="D220" s="58" t="s">
        <v>33</v>
      </c>
      <c r="E220" s="59" t="s">
        <v>34</v>
      </c>
      <c r="F220" s="59" t="s">
        <v>35</v>
      </c>
      <c r="G220" s="59" t="s">
        <v>36</v>
      </c>
      <c r="H220" s="34">
        <v>111090000</v>
      </c>
      <c r="I220" s="34">
        <f t="shared" si="3"/>
        <v>111090000</v>
      </c>
      <c r="J220" s="35" t="s">
        <v>41</v>
      </c>
      <c r="K220" s="35" t="s">
        <v>38</v>
      </c>
      <c r="L220" s="36" t="s">
        <v>311</v>
      </c>
    </row>
    <row r="221" spans="2:12" ht="42" customHeight="1" x14ac:dyDescent="0.3">
      <c r="B221" s="41">
        <v>84131601</v>
      </c>
      <c r="C221" s="78" t="s">
        <v>277</v>
      </c>
      <c r="D221" s="58" t="s">
        <v>33</v>
      </c>
      <c r="E221" s="59" t="s">
        <v>34</v>
      </c>
      <c r="F221" s="59" t="s">
        <v>35</v>
      </c>
      <c r="G221" s="59" t="s">
        <v>36</v>
      </c>
      <c r="H221" s="34">
        <v>37030000</v>
      </c>
      <c r="I221" s="34">
        <f t="shared" si="3"/>
        <v>37030000</v>
      </c>
      <c r="J221" s="35" t="s">
        <v>37</v>
      </c>
      <c r="K221" s="35" t="s">
        <v>38</v>
      </c>
      <c r="L221" s="36" t="s">
        <v>311</v>
      </c>
    </row>
    <row r="222" spans="2:12" ht="42" customHeight="1" x14ac:dyDescent="0.3">
      <c r="B222" s="97">
        <v>78131602</v>
      </c>
      <c r="C222" s="98" t="s">
        <v>278</v>
      </c>
      <c r="D222" s="58" t="s">
        <v>33</v>
      </c>
      <c r="E222" s="59" t="s">
        <v>34</v>
      </c>
      <c r="F222" s="59" t="s">
        <v>35</v>
      </c>
      <c r="G222" s="59" t="s">
        <v>36</v>
      </c>
      <c r="H222" s="99">
        <v>31740000</v>
      </c>
      <c r="I222" s="34">
        <f t="shared" si="3"/>
        <v>31740000</v>
      </c>
      <c r="J222" s="35" t="s">
        <v>37</v>
      </c>
      <c r="K222" s="35" t="s">
        <v>38</v>
      </c>
      <c r="L222" s="36" t="s">
        <v>311</v>
      </c>
    </row>
    <row r="223" spans="2:12" ht="42" customHeight="1" x14ac:dyDescent="0.3">
      <c r="B223" s="97">
        <v>48101711</v>
      </c>
      <c r="C223" s="98" t="s">
        <v>279</v>
      </c>
      <c r="D223" s="58" t="s">
        <v>33</v>
      </c>
      <c r="E223" s="59" t="s">
        <v>34</v>
      </c>
      <c r="F223" s="59" t="s">
        <v>35</v>
      </c>
      <c r="G223" s="59" t="s">
        <v>36</v>
      </c>
      <c r="H223" s="99">
        <v>16187400</v>
      </c>
      <c r="I223" s="34">
        <f t="shared" si="3"/>
        <v>16187400</v>
      </c>
      <c r="J223" s="35" t="s">
        <v>37</v>
      </c>
      <c r="K223" s="35" t="s">
        <v>38</v>
      </c>
      <c r="L223" s="36" t="s">
        <v>311</v>
      </c>
    </row>
    <row r="224" spans="2:12" ht="42" customHeight="1" x14ac:dyDescent="0.3">
      <c r="B224" s="97">
        <v>42294213</v>
      </c>
      <c r="C224" s="98" t="s">
        <v>280</v>
      </c>
      <c r="D224" s="58" t="s">
        <v>33</v>
      </c>
      <c r="E224" s="59" t="s">
        <v>34</v>
      </c>
      <c r="F224" s="59" t="s">
        <v>35</v>
      </c>
      <c r="G224" s="59" t="s">
        <v>36</v>
      </c>
      <c r="H224" s="99">
        <v>175628000</v>
      </c>
      <c r="I224" s="34">
        <f t="shared" si="3"/>
        <v>175628000</v>
      </c>
      <c r="J224" s="35" t="s">
        <v>37</v>
      </c>
      <c r="K224" s="35" t="s">
        <v>38</v>
      </c>
      <c r="L224" s="36" t="s">
        <v>311</v>
      </c>
    </row>
    <row r="225" spans="2:12" ht="42" customHeight="1" x14ac:dyDescent="0.3">
      <c r="B225" s="97">
        <v>80111701</v>
      </c>
      <c r="C225" s="98" t="s">
        <v>281</v>
      </c>
      <c r="D225" s="58" t="s">
        <v>33</v>
      </c>
      <c r="E225" s="59" t="s">
        <v>34</v>
      </c>
      <c r="F225" s="59" t="s">
        <v>35</v>
      </c>
      <c r="G225" s="59" t="s">
        <v>36</v>
      </c>
      <c r="H225" s="99">
        <v>53958000</v>
      </c>
      <c r="I225" s="34">
        <f t="shared" si="3"/>
        <v>53958000</v>
      </c>
      <c r="J225" s="35" t="s">
        <v>37</v>
      </c>
      <c r="K225" s="35" t="s">
        <v>38</v>
      </c>
      <c r="L225" s="36" t="s">
        <v>311</v>
      </c>
    </row>
    <row r="226" spans="2:12" ht="42" customHeight="1" x14ac:dyDescent="0.3">
      <c r="B226" s="97">
        <v>78111808</v>
      </c>
      <c r="C226" s="98" t="s">
        <v>282</v>
      </c>
      <c r="D226" s="58" t="s">
        <v>33</v>
      </c>
      <c r="E226" s="59" t="s">
        <v>34</v>
      </c>
      <c r="F226" s="59" t="s">
        <v>35</v>
      </c>
      <c r="G226" s="59" t="s">
        <v>36</v>
      </c>
      <c r="H226" s="99">
        <v>105800000</v>
      </c>
      <c r="I226" s="34">
        <f t="shared" ref="I226:I233" si="4">H226</f>
        <v>105800000</v>
      </c>
      <c r="J226" s="35" t="s">
        <v>37</v>
      </c>
      <c r="K226" s="35" t="s">
        <v>38</v>
      </c>
      <c r="L226" s="36" t="s">
        <v>311</v>
      </c>
    </row>
    <row r="227" spans="2:12" ht="42" customHeight="1" x14ac:dyDescent="0.3">
      <c r="B227" s="97">
        <v>43191501</v>
      </c>
      <c r="C227" s="98" t="s">
        <v>283</v>
      </c>
      <c r="D227" s="58" t="s">
        <v>33</v>
      </c>
      <c r="E227" s="59" t="s">
        <v>34</v>
      </c>
      <c r="F227" s="59" t="s">
        <v>35</v>
      </c>
      <c r="G227" s="59" t="s">
        <v>36</v>
      </c>
      <c r="H227" s="99">
        <v>5290000</v>
      </c>
      <c r="I227" s="34">
        <f t="shared" si="4"/>
        <v>5290000</v>
      </c>
      <c r="J227" s="35" t="s">
        <v>37</v>
      </c>
      <c r="K227" s="35" t="s">
        <v>38</v>
      </c>
      <c r="L227" s="36" t="s">
        <v>311</v>
      </c>
    </row>
    <row r="228" spans="2:12" ht="42" customHeight="1" x14ac:dyDescent="0.3">
      <c r="B228" s="97">
        <v>80111600</v>
      </c>
      <c r="C228" s="98" t="s">
        <v>284</v>
      </c>
      <c r="D228" s="58" t="s">
        <v>33</v>
      </c>
      <c r="E228" s="59" t="s">
        <v>34</v>
      </c>
      <c r="F228" s="59" t="s">
        <v>35</v>
      </c>
      <c r="G228" s="59" t="s">
        <v>36</v>
      </c>
      <c r="H228" s="99">
        <v>3703000</v>
      </c>
      <c r="I228" s="34">
        <f t="shared" si="4"/>
        <v>3703000</v>
      </c>
      <c r="J228" s="35" t="s">
        <v>37</v>
      </c>
      <c r="K228" s="35" t="s">
        <v>38</v>
      </c>
      <c r="L228" s="36" t="s">
        <v>311</v>
      </c>
    </row>
    <row r="229" spans="2:12" ht="42" customHeight="1" x14ac:dyDescent="0.3">
      <c r="B229" s="97">
        <v>81141500</v>
      </c>
      <c r="C229" s="98" t="s">
        <v>285</v>
      </c>
      <c r="D229" s="58" t="s">
        <v>33</v>
      </c>
      <c r="E229" s="59" t="s">
        <v>34</v>
      </c>
      <c r="F229" s="59" t="s">
        <v>35</v>
      </c>
      <c r="G229" s="59" t="s">
        <v>36</v>
      </c>
      <c r="H229" s="99">
        <v>4761000</v>
      </c>
      <c r="I229" s="34">
        <f t="shared" si="4"/>
        <v>4761000</v>
      </c>
      <c r="J229" s="35" t="s">
        <v>37</v>
      </c>
      <c r="K229" s="35" t="s">
        <v>38</v>
      </c>
      <c r="L229" s="36" t="s">
        <v>311</v>
      </c>
    </row>
    <row r="230" spans="2:12" ht="42" customHeight="1" x14ac:dyDescent="0.3">
      <c r="B230" s="97">
        <v>81141504</v>
      </c>
      <c r="C230" s="98" t="s">
        <v>286</v>
      </c>
      <c r="D230" s="58" t="s">
        <v>33</v>
      </c>
      <c r="E230" s="59" t="s">
        <v>34</v>
      </c>
      <c r="F230" s="59" t="s">
        <v>35</v>
      </c>
      <c r="G230" s="59" t="s">
        <v>36</v>
      </c>
      <c r="H230" s="99">
        <v>89930000</v>
      </c>
      <c r="I230" s="34">
        <f t="shared" si="4"/>
        <v>89930000</v>
      </c>
      <c r="J230" s="35" t="s">
        <v>37</v>
      </c>
      <c r="K230" s="35" t="s">
        <v>38</v>
      </c>
      <c r="L230" s="36" t="s">
        <v>311</v>
      </c>
    </row>
    <row r="231" spans="2:12" s="117" customFormat="1" ht="42" customHeight="1" x14ac:dyDescent="0.3">
      <c r="B231" s="109">
        <v>47111501</v>
      </c>
      <c r="C231" s="110" t="s">
        <v>287</v>
      </c>
      <c r="D231" s="111" t="s">
        <v>33</v>
      </c>
      <c r="E231" s="112" t="s">
        <v>34</v>
      </c>
      <c r="F231" s="112" t="s">
        <v>35</v>
      </c>
      <c r="G231" s="112" t="s">
        <v>36</v>
      </c>
      <c r="H231" s="113">
        <v>190440000</v>
      </c>
      <c r="I231" s="114">
        <f t="shared" si="4"/>
        <v>190440000</v>
      </c>
      <c r="J231" s="115" t="s">
        <v>37</v>
      </c>
      <c r="K231" s="115" t="s">
        <v>38</v>
      </c>
      <c r="L231" s="116" t="s">
        <v>311</v>
      </c>
    </row>
    <row r="232" spans="2:12" ht="42" customHeight="1" x14ac:dyDescent="0.3">
      <c r="B232" s="97">
        <v>82101600</v>
      </c>
      <c r="C232" s="98" t="s">
        <v>288</v>
      </c>
      <c r="D232" s="58" t="s">
        <v>33</v>
      </c>
      <c r="E232" s="59" t="s">
        <v>34</v>
      </c>
      <c r="F232" s="59" t="s">
        <v>35</v>
      </c>
      <c r="G232" s="59" t="s">
        <v>36</v>
      </c>
      <c r="H232" s="99">
        <v>21160000</v>
      </c>
      <c r="I232" s="34">
        <f t="shared" si="4"/>
        <v>21160000</v>
      </c>
      <c r="J232" s="35" t="s">
        <v>37</v>
      </c>
      <c r="K232" s="35" t="s">
        <v>38</v>
      </c>
      <c r="L232" s="36" t="s">
        <v>311</v>
      </c>
    </row>
    <row r="233" spans="2:12" ht="42" customHeight="1" x14ac:dyDescent="0.3">
      <c r="B233" s="97">
        <v>42191611</v>
      </c>
      <c r="C233" s="98" t="s">
        <v>289</v>
      </c>
      <c r="D233" s="58" t="s">
        <v>33</v>
      </c>
      <c r="E233" s="59" t="s">
        <v>34</v>
      </c>
      <c r="F233" s="59" t="s">
        <v>35</v>
      </c>
      <c r="G233" s="59" t="s">
        <v>36</v>
      </c>
      <c r="H233" s="99">
        <v>64538000</v>
      </c>
      <c r="I233" s="34">
        <f t="shared" si="4"/>
        <v>64538000</v>
      </c>
      <c r="J233" s="35" t="s">
        <v>37</v>
      </c>
      <c r="K233" s="35" t="s">
        <v>38</v>
      </c>
      <c r="L233" s="36" t="s">
        <v>311</v>
      </c>
    </row>
    <row r="234" spans="2:12" ht="16.5" customHeight="1" x14ac:dyDescent="0.3">
      <c r="D234" s="48"/>
      <c r="E234" s="49"/>
      <c r="F234" s="49"/>
      <c r="G234" s="49"/>
      <c r="H234" s="3">
        <f>SUM(H30:H233)</f>
        <v>91065076114.026428</v>
      </c>
      <c r="I234" s="3">
        <f>SUM(I30:I233)</f>
        <v>91065076114.026428</v>
      </c>
      <c r="J234" s="50"/>
      <c r="K234" s="50"/>
      <c r="L234" s="51"/>
    </row>
    <row r="235" spans="2:12" ht="16.5" customHeight="1" thickBot="1" x14ac:dyDescent="0.35">
      <c r="D235" s="48"/>
      <c r="E235" s="49"/>
      <c r="F235" s="49"/>
      <c r="G235" s="49"/>
      <c r="H235" s="3"/>
      <c r="J235" s="50"/>
      <c r="K235" s="50"/>
      <c r="L235" s="51"/>
    </row>
    <row r="236" spans="2:12" ht="16.5" customHeight="1" x14ac:dyDescent="0.3">
      <c r="C236" s="52" t="s">
        <v>290</v>
      </c>
      <c r="D236" s="53" t="s">
        <v>305</v>
      </c>
      <c r="E236" s="49"/>
      <c r="F236" s="49"/>
      <c r="G236" s="49"/>
      <c r="H236" s="3"/>
      <c r="J236" s="50"/>
      <c r="K236" s="50"/>
      <c r="L236" s="51"/>
    </row>
    <row r="237" spans="2:12" x14ac:dyDescent="0.3">
      <c r="C237" s="54" t="s">
        <v>291</v>
      </c>
      <c r="D237" s="105">
        <v>46007</v>
      </c>
    </row>
    <row r="238" spans="2:12" ht="16.5" customHeight="1" x14ac:dyDescent="0.3">
      <c r="C238" s="54" t="s">
        <v>292</v>
      </c>
      <c r="D238" s="55"/>
    </row>
    <row r="239" spans="2:12" ht="40.5" customHeight="1" thickBot="1" x14ac:dyDescent="0.35">
      <c r="C239" s="103" t="s">
        <v>293</v>
      </c>
      <c r="D239" s="100"/>
    </row>
    <row r="240" spans="2:12" ht="27.75" customHeight="1" x14ac:dyDescent="0.3">
      <c r="C240" s="56" t="s">
        <v>294</v>
      </c>
      <c r="D240" s="104" t="s">
        <v>306</v>
      </c>
    </row>
    <row r="241" spans="3:4" x14ac:dyDescent="0.3">
      <c r="C241" s="56" t="s">
        <v>295</v>
      </c>
      <c r="D241" s="55"/>
    </row>
    <row r="242" spans="3:4" ht="16.5" customHeight="1" x14ac:dyDescent="0.3">
      <c r="C242" s="56" t="s">
        <v>296</v>
      </c>
      <c r="D242" s="55"/>
    </row>
    <row r="243" spans="3:4" ht="36" customHeight="1" thickBot="1" x14ac:dyDescent="0.35">
      <c r="C243" s="103" t="s">
        <v>293</v>
      </c>
      <c r="D243" s="100"/>
    </row>
    <row r="244" spans="3:4" ht="30" customHeight="1" x14ac:dyDescent="0.3">
      <c r="C244" s="54" t="s">
        <v>297</v>
      </c>
      <c r="D244" s="55" t="s">
        <v>307</v>
      </c>
    </row>
    <row r="245" spans="3:4" x14ac:dyDescent="0.3">
      <c r="C245" s="54" t="s">
        <v>308</v>
      </c>
      <c r="D245" s="55"/>
    </row>
    <row r="246" spans="3:4" ht="16.5" customHeight="1" x14ac:dyDescent="0.3">
      <c r="C246" s="54" t="s">
        <v>309</v>
      </c>
      <c r="D246" s="55"/>
    </row>
    <row r="247" spans="3:4" x14ac:dyDescent="0.3">
      <c r="C247" s="54" t="s">
        <v>298</v>
      </c>
      <c r="D247" s="55"/>
    </row>
    <row r="248" spans="3:4" ht="31.5" customHeight="1" thickBot="1" x14ac:dyDescent="0.35">
      <c r="C248" s="57"/>
      <c r="D248" s="100"/>
    </row>
  </sheetData>
  <sheetProtection algorithmName="SHA-512" hashValue="loNdhEY4vHe2kNNPqYHAT1jTMMZ+Fetfp86r0kPzsj9ZlOb5SOEkmoUjgh8o38CHG2y9zwch9FUIcyHYY2+jLw==" saltValue="Q5mx0B8eUy3F7LQ58LFH9Q==" spinCount="100000" sheet="1" formatCells="0" formatColumns="0" formatRows="0" insertColumns="0" insertRows="0" insertHyperlinks="0" deleteColumns="0" deleteRows="0" sort="0" autoFilter="0" pivotTables="0"/>
  <mergeCells count="9">
    <mergeCell ref="B13:C13"/>
    <mergeCell ref="F14:I18"/>
    <mergeCell ref="F20:I24"/>
    <mergeCell ref="B28:C28"/>
    <mergeCell ref="D3:H3"/>
    <mergeCell ref="D4:H4"/>
    <mergeCell ref="D5:H5"/>
    <mergeCell ref="D6:H6"/>
    <mergeCell ref="B10:I10"/>
  </mergeCells>
  <dataValidations count="2">
    <dataValidation type="decimal" allowBlank="1" showInputMessage="1" showErrorMessage="1" sqref="H156:H177 H192" xr:uid="{4B89BA49-813F-40B2-9417-80478690E5A8}">
      <formula1>0</formula1>
      <formula2>9999999999999990000</formula2>
    </dataValidation>
    <dataValidation allowBlank="1" showInputMessage="1" showErrorMessage="1" errorTitle="Error de Dato." error="Debe digitar un numero  mayor que 0 de maximo 15 caracteres" sqref="B106:B108 B48 B98:B103 B56:B64" xr:uid="{72C1D338-3087-482D-9D26-DA2C474393A5}"/>
  </dataValidations>
  <hyperlinks>
    <hyperlink ref="C17" r:id="rId1" xr:uid="{2BD12EBD-CA5D-4D55-9948-5DD0966BAD00}"/>
  </hyperlinks>
  <pageMargins left="0.7" right="0.7" top="0.75" bottom="0.75" header="0.3" footer="0.3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Planeacion</cp:lastModifiedBy>
  <cp:lastPrinted>2026-01-06T17:07:24Z</cp:lastPrinted>
  <dcterms:created xsi:type="dcterms:W3CDTF">2025-10-01T14:05:19Z</dcterms:created>
  <dcterms:modified xsi:type="dcterms:W3CDTF">2026-01-30T12:29:57Z</dcterms:modified>
</cp:coreProperties>
</file>