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E:\Planeación\Control Interno\Seguimiento Riesgos Instituvionales 2025\"/>
    </mc:Choice>
  </mc:AlternateContent>
  <xr:revisionPtr revIDLastSave="0" documentId="13_ncr:1_{FD3BF603-AF25-45E7-8B3C-B6F16F8E3468}" xr6:coauthVersionLast="47" xr6:coauthVersionMax="47" xr10:uidLastSave="{00000000-0000-0000-0000-000000000000}"/>
  <bookViews>
    <workbookView xWindow="-120" yWindow="-120" windowWidth="29040" windowHeight="15720" xr2:uid="{E17E522E-0750-4B74-9A12-7FD12792DE4F}"/>
  </bookViews>
  <sheets>
    <sheet name="Riesgos 2025" sheetId="1" r:id="rId1"/>
    <sheet name="Matriz Calo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9" i="1" l="1"/>
  <c r="N128" i="1"/>
  <c r="N124" i="1"/>
  <c r="N123" i="1"/>
  <c r="N113" i="1" l="1"/>
  <c r="N112" i="1"/>
  <c r="N111" i="1"/>
  <c r="N110" i="1"/>
  <c r="N108" i="1"/>
  <c r="N107" i="1"/>
  <c r="N106" i="1"/>
  <c r="N105" i="1"/>
  <c r="N104" i="1"/>
  <c r="N103" i="1"/>
  <c r="N102" i="1"/>
  <c r="N53" i="1"/>
  <c r="N51" i="1"/>
  <c r="N100" i="1"/>
  <c r="N94" i="1"/>
  <c r="N90" i="1"/>
  <c r="N89" i="1"/>
  <c r="N59" i="1"/>
  <c r="N58" i="1"/>
  <c r="N54" i="1"/>
  <c r="N50" i="1"/>
  <c r="N44" i="1"/>
  <c r="N43" i="1"/>
  <c r="N42" i="1"/>
  <c r="N19" i="1"/>
  <c r="N16" i="1"/>
  <c r="N15" i="1"/>
  <c r="N14" i="1"/>
  <c r="N12" i="1"/>
  <c r="N11" i="1"/>
  <c r="N10" i="1"/>
  <c r="N9" i="1"/>
</calcChain>
</file>

<file path=xl/sharedStrings.xml><?xml version="1.0" encoding="utf-8"?>
<sst xmlns="http://schemas.openxmlformats.org/spreadsheetml/2006/main" count="965" uniqueCount="616">
  <si>
    <t>PROCESO: _______________________                                                                                      SUBPROCESO: _______________________</t>
  </si>
  <si>
    <t xml:space="preserve">No. </t>
  </si>
  <si>
    <t>RIESGO</t>
  </si>
  <si>
    <t xml:space="preserve">CAUSA DEL RIESGO </t>
  </si>
  <si>
    <t xml:space="preserve">EFECTO DEL RIESGO </t>
  </si>
  <si>
    <t>EXISTEN CONTROLES</t>
  </si>
  <si>
    <t>DESCRIPCIÓN DEL CONTROL</t>
  </si>
  <si>
    <t>SEVERIDAD</t>
  </si>
  <si>
    <t>FRECUENCIA</t>
  </si>
  <si>
    <t>DETENCIÓN</t>
  </si>
  <si>
    <t>NIVEL DE CRITICIDAD</t>
  </si>
  <si>
    <t>ACCIONES PREVENTIVAS O DE MEJORA</t>
  </si>
  <si>
    <t>SI</t>
  </si>
  <si>
    <t>NO</t>
  </si>
  <si>
    <t>FORMATO MATRIZ DE RIESGOS INSTITUCIONALES 2025</t>
  </si>
  <si>
    <r>
      <t xml:space="preserve">FECHA:                                </t>
    </r>
    <r>
      <rPr>
        <sz val="10"/>
        <color rgb="FF000000"/>
        <rFont val="Century Gothic"/>
        <family val="2"/>
      </rPr>
      <t xml:space="preserve">  23/04/2025</t>
    </r>
  </si>
  <si>
    <r>
      <t xml:space="preserve">CÓDIGO:                     </t>
    </r>
    <r>
      <rPr>
        <sz val="10"/>
        <rFont val="Century Gothic"/>
        <family val="2"/>
      </rPr>
      <t>MECS-SR-AR-F-013</t>
    </r>
  </si>
  <si>
    <r>
      <rPr>
        <b/>
        <sz val="10"/>
        <rFont val="Century Gothic"/>
        <family val="2"/>
      </rPr>
      <t xml:space="preserve">VERSIÓN:   </t>
    </r>
    <r>
      <rPr>
        <sz val="10"/>
        <rFont val="Century Gothic"/>
        <family val="2"/>
      </rPr>
      <t xml:space="preserve">                                         04</t>
    </r>
  </si>
  <si>
    <r>
      <rPr>
        <b/>
        <sz val="10"/>
        <rFont val="Century Gothic"/>
        <family val="2"/>
      </rPr>
      <t xml:space="preserve">PÁGINA No:                                </t>
    </r>
    <r>
      <rPr>
        <sz val="10"/>
        <rFont val="Century Gothic"/>
        <family val="2"/>
      </rPr>
      <t xml:space="preserve">  1 DE 1</t>
    </r>
  </si>
  <si>
    <t>EMPRESA SOCIAL DEL ESTADO HOSPITAL DEPARTAMENTAL SAN ANTONIO DE PADUA
LA PLATA HUILA
PROCESO: CONTROL INTERNO GESTIÓN Y ADMINISTRACION DE RIESGOS</t>
  </si>
  <si>
    <t>Matriz de Calor Inherente</t>
  </si>
  <si>
    <t>Impacto</t>
  </si>
  <si>
    <t>Probabilidad</t>
  </si>
  <si>
    <t>Muy Alta
100%</t>
  </si>
  <si>
    <t>Extremo</t>
  </si>
  <si>
    <t>Alta
80%</t>
  </si>
  <si>
    <t>Alto</t>
  </si>
  <si>
    <t>Media
60%</t>
  </si>
  <si>
    <t>Moderado</t>
  </si>
  <si>
    <t>Baja
40%</t>
  </si>
  <si>
    <t>Bajo</t>
  </si>
  <si>
    <t>Muy Baja
20%</t>
  </si>
  <si>
    <t>Leve
20%</t>
  </si>
  <si>
    <t>Menor
40%</t>
  </si>
  <si>
    <t>Moderado
60%</t>
  </si>
  <si>
    <t>Mayor
80%</t>
  </si>
  <si>
    <t>Catastrófico
100%</t>
  </si>
  <si>
    <t>Agresiones físicas y psicológicas entre ellas la agresión verbal o amenazas.</t>
  </si>
  <si>
    <t>1. La falta de acceso a servicios de salud de calidad.
2. La vulnerabilidad de los derechos de los pacientes.</t>
  </si>
  <si>
    <t>1. Agresión verbal y/o fisica por parte de usuarios a colaboradores.</t>
  </si>
  <si>
    <t>x</t>
  </si>
  <si>
    <t>Reporte de agresiones a la EPS, Misión médica.</t>
  </si>
  <si>
    <t>Probable</t>
  </si>
  <si>
    <t>1. Capacitaciones constantes por parte del área de humanización.
2. Se solicitará control de seguridad.  
3. Cumplimiento de la norma para manejo de agresión al personal de salud.</t>
  </si>
  <si>
    <t xml:space="preserve">Deficiencia en la
Cobertura de la
prestación del
servicio del call
Center </t>
  </si>
  <si>
    <t xml:space="preserve">    
1. Tiempos largos de espera para solicitud de citas. 
2. Oportunidad de agendas abiertas.
3. Cancelación de citas medicas especializadas sin previo aviso.             </t>
  </si>
  <si>
    <t>1. Incumplimiento de citas.
2. Insatisfacción en la prestación de los servicios de salud.
3. Contratación con otras IPS</t>
  </si>
  <si>
    <t>Se cuenta con procedimiento para asignación de citas  por los canales habilitados y apertura de buzones de sugerencias.</t>
  </si>
  <si>
    <t xml:space="preserve">Mayor </t>
  </si>
  <si>
    <t>Casi seguro</t>
  </si>
  <si>
    <t>1. Planeación de los cuadros de turno por parte de la subgerencia.      
2. Realizar seguimiento con la jefe de consulta externa, call center para revisar temas como la cancelación de citas.   
 3. Reprogramación de agendas, citas prioritarias.</t>
  </si>
  <si>
    <t>Gestionar la PQRSF dentro de
los términos establecidos por
la normatividad</t>
  </si>
  <si>
    <t xml:space="preserve">Inoportunidad en el tiempo de respuesta de la PQRFS </t>
  </si>
  <si>
    <t xml:space="preserve">1. Insatisfacción en la respuesta al usuario.
2. Petición ante la Super Intendencia de Salud.
2. Acciones de tutela
</t>
  </si>
  <si>
    <t xml:space="preserve">1. Existe procedimiento de quejas y reclamos con codigo MDE-GAUPC-PQRSFPR- 001. 
 2. Formato para quejas, reclamos y recomendaciones con código F-AU-001  </t>
  </si>
  <si>
    <t>Menor</t>
  </si>
  <si>
    <t xml:space="preserve">probable </t>
  </si>
  <si>
    <t xml:space="preserve">1. Apoyo continuo a la solución de PQRS por parte del jurídico y subgerencia.                     
 2. Socialización con cada uno de los líderes de áreas para analizar y dar respuesta oportuna a los usuarios. 
3. Apoyo por parte de talento humano, agremiaciones para cumplimiento de los planes de mejora </t>
  </si>
  <si>
    <t>Posibilidad de afectación reputacional por mala calidad del dato en las encuestas de satisfacción debido a fallas en el registro</t>
  </si>
  <si>
    <t>1. Información erróneo por parte del usuario.
2. Desconocimiento del procedimiento para evaluar la satisfacción del paciente.</t>
  </si>
  <si>
    <t>1. Insatisfacción del usuario. 
2. Inoportunidad de planes de mejora.</t>
  </si>
  <si>
    <t>El personal de apoyo de la Oficina verificará la verasidad de las encuestas realizadas mensulamente.</t>
  </si>
  <si>
    <t>Capacitar al personal que aplica las encuestas</t>
  </si>
  <si>
    <t>ATENCIÓN AL USUARIO</t>
  </si>
  <si>
    <t>SISTEMAS</t>
  </si>
  <si>
    <t>Establecer las acciones que se ejecutaran ante un incendio a fin de minimizar el tiempo de interrupción de las operaciones de la institución sin exponer la seguridad de las personas.</t>
  </si>
  <si>
    <t>1. No contar con los extintores adecuados y debidamente cargados. 2. No tener un debido mantenimiento de las redes</t>
  </si>
  <si>
    <t>Sanciones legales por perdida de información importante.</t>
  </si>
  <si>
    <t>X</t>
  </si>
  <si>
    <t>Realizar inspecciones de seguridad periódicamente. Mantener las conexiones eléctricas seguras en el rango de su vida útil.</t>
  </si>
  <si>
    <t>Correcta</t>
  </si>
  <si>
    <t>Virus informático es un programa de software que se propaga de un equipo a otro y que interfiere el funcionamiento del pc.</t>
  </si>
  <si>
    <t>1. No contar con un antivirus adecuado, ni actualizado. 2. Utilizar memorias externas que estén infectadas. 3. Utilizar programas o ingresar a paginas no seguras.</t>
  </si>
  <si>
    <t>Perdida de información</t>
  </si>
  <si>
    <t>Realizar mantenimiento preventivo y correctivo de los equipos de cómputo y servidores.</t>
  </si>
  <si>
    <t>Adverso</t>
  </si>
  <si>
    <t>Mejorable</t>
  </si>
  <si>
    <t>Regular</t>
  </si>
  <si>
    <t>Ataques mediante engaño (phishing) o hackers.</t>
  </si>
  <si>
    <t>1. Ingresar a paginas no seguras. 
2.Ejecutar links, aplicativos, no reconocidos. 
3. Ingresar a correos desconocidos.</t>
  </si>
  <si>
    <t>Utilizar firewall y antivirus licenciado.</t>
  </si>
  <si>
    <t>1.Contar con los elementos necesarios para la detección y extinción de un posible incendio, los cuales cubran los ambientes del “Centro de Datos” y áreas de servicio de la Información. 
2, Mantener actualizado los extintores</t>
  </si>
  <si>
    <t>Rastrear de ser necesario el origen de la infección (archivo infectado, correo electrónico, etc.) Eliminar el agente causante de la infección. Remover el virus del sistema. Probar el sistema.</t>
  </si>
  <si>
    <t>Utilizar medidas de prevención a páginas, links seguros, con un firewall, licenciado que me proteja los servidores y equipos de un ataque cibernético y a posibles pérdidas de información.</t>
  </si>
  <si>
    <t>AMBIENTE FISICO</t>
  </si>
  <si>
    <t>Mejorar la ejecución del plan de mantenimiento hospitalario</t>
  </si>
  <si>
    <t>1, Dificultad en el mantenimiento de algunas áreas
2. Retraso de las actividades  por parte de los proveedores
3. Falta de seguimiento de las actividades programadas para cada una de las areas</t>
  </si>
  <si>
    <t>1. Retraso en el cronograma de las actividades establecidas en el plan de mantenimiento
2. Insantisfacción del cliente interno y extern
3. Deterioro de la Infraestructura</t>
  </si>
  <si>
    <t>Cumplimiento mensual del cronograma de mantenimiento y reporte cada tres meses  al seguimiento de los indicadores del plan desarrollo y politica de infraestructura hospitalaria</t>
  </si>
  <si>
    <t>1. Disponibilidad de herramientas, suministro y materiales
2. Cumplimiento al plan de mantenimiento
3. Contar con el Personal idoneo para la ejecución del plan de mantenimiento
4. Seguimiento continuo desde la generación del formato de novedades hasta el cierre de la misma</t>
  </si>
  <si>
    <t xml:space="preserve">Perdida y daño de activo </t>
  </si>
  <si>
    <t>1. Falta de control de inventarios y la no documentacion de los traslados y/o bajas de equipos
2. No hay oportunidad en el mantenimiento correctivo por falta de un stock que ocaciona demora en la respuesta
3. Falta de capacitación al personal en manejo de equipos 
4. Falta de seguridad y custordia de los equipos
5. Robos de los equipos
6. Fallas enel fluido electrico</t>
  </si>
  <si>
    <t>1. Deterioro patrimonial 
2. Sobrecostos
3. Fallas en la prestacion del servicio
4. Insatisfaccion del cliente interno y externo</t>
  </si>
  <si>
    <t>Inventario actualizado, ejecucion del cronograma.
Actualizacion manual de activos fijos y procedimientos</t>
  </si>
  <si>
    <t>1. Actualizar manual de activos fijos y procedimientos
2. Seguimiento cronograma de mantenimiento de equipos biomedicos y de infraestructura
3. Seguimiento a la ejecución del plan de mantenimiento</t>
  </si>
  <si>
    <t>HUMANIZACIÓN</t>
  </si>
  <si>
    <t>Paciente con riesgo de atencion</t>
  </si>
  <si>
    <t>Actitud del personal asistencial (no brindan informacion, respuestas inapropiadas, mala comunicación</t>
  </si>
  <si>
    <t>Campañas de humanizacion, capacitacion trato humanizado,
Campañas de confidencialidad</t>
  </si>
  <si>
    <t>1. Rechazo al manejo del tratamiento quejas o posibles demandas</t>
  </si>
  <si>
    <t>Mejorar el proceso de educacion al paciente y familiares.</t>
  </si>
  <si>
    <t>GESTIÓN DOCUMENTAL (ARCHIVO)</t>
  </si>
  <si>
    <t xml:space="preserve"> Riesgo legal o normativo – falta de TRD</t>
  </si>
  <si>
    <t>Falta de asigancion de rucursos
No tener un organigrama actualizado</t>
  </si>
  <si>
    <t xml:space="preserve">Sanciones por incumplimiento a las leyes y normas del archivo genreal de la nacion </t>
  </si>
  <si>
    <t>Se cuenta con los siguiente instrumento archivisticos:
Politica de Gestion Documental
Pinar
Comité interno de Archivo
Diagnostico Integral de Archivo
Manual del sistema integado de conservacion
Informe de actividades ejecutadas y avances de enero a diciembre</t>
  </si>
  <si>
    <t>Sera de obligatorio cumplimiento para la entidades del estado elaborar y adoptar las respectivas tablas de retencion documental</t>
  </si>
  <si>
    <r>
      <t xml:space="preserve">Riesgo tecnológico - </t>
    </r>
    <r>
      <rPr>
        <sz val="8"/>
        <color theme="1"/>
        <rFont val="Century Gothic"/>
        <family val="2"/>
      </rPr>
      <t>sofware ECLIPSE</t>
    </r>
  </si>
  <si>
    <t>Contamos con un software, pero no se lleva el control y organizacional de las series, subseries, tipos documentales con el tiempo de retención y disposición final de los documentos</t>
  </si>
  <si>
    <t>Perdida de la informacion y trazabilidad de la misma sin tener un respaldo en el seguimiento</t>
  </si>
  <si>
    <r>
      <rPr>
        <sz val="8"/>
        <color rgb="FF000000"/>
        <rFont val="Century Gothic"/>
        <family val="2"/>
      </rPr>
      <t>Implementacion e instalacion
del Software Eclipse para tod personal</t>
    </r>
    <r>
      <rPr>
        <b/>
        <sz val="8"/>
        <color indexed="8"/>
        <rFont val="Century Gothic"/>
        <family val="2"/>
      </rPr>
      <t xml:space="preserve"> </t>
    </r>
  </si>
  <si>
    <t>Posible</t>
  </si>
  <si>
    <t>Se requiere la capacitacion al personal para el uso adecuado del software eclipse</t>
  </si>
  <si>
    <t>Riesgo administrativo
Falta de revisión del sistema de alarma- sensores de humo sin funcionamiento</t>
  </si>
  <si>
    <t>No tener lo sensores en funcionamiento por la falta de mantenimiento preventivo y correctivo</t>
  </si>
  <si>
    <t>En caso de un incendio:
1. Perdida de memoria institucinal
2. Debilitacion de la infraestructura por incendio</t>
  </si>
  <si>
    <t xml:space="preserve">Actualmente la institucion cuenta con el formato para llevar el registro de las revisiones periodicas en la inspecciones de los sensores.
Al no tener todos los sensores en funcionamiento, se hace nesario pasar la novedad del servicio para su respectiva revision y puesta en marcha. </t>
  </si>
  <si>
    <t xml:space="preserve">Realizar las respectivas revisiones y el Diligenciamiento trimestral del formato de inspeccion y verificacion del sistema de alarma del archivo central de la E.S.E para asi evitar algun tipo de incendio ne en el area de gestion documental </t>
  </si>
  <si>
    <t>FARMACIA</t>
  </si>
  <si>
    <t>Error en la dispensación, almacenamiento y recepción de los medicamentos, insumos y dispositivos médicos</t>
  </si>
  <si>
    <t>Que se llegue a contar con personal nuevo y que no realice la lectura del manual de Gestión Farmacéutica.
Fallas en el sistema dinámica que impida ver la solicitud correcta por parte del personal médico de los medicamentos.</t>
  </si>
  <si>
    <t>Que el personal auxiliar o regente de farmacia ingrese al servicio farmacéutico sin realizar la lectura de nuestros Manual de Gestión Farmacéutica o que no reciba inducción por parte del servicio de sistemas</t>
  </si>
  <si>
    <t xml:space="preserve">Menor </t>
  </si>
  <si>
    <t>Es un trabajo en conjunto por parte de todo el personal,
Desde los auxiliares del servicio farmacéutico, camilleros, personal de enfermería y médicos.
El personal de farmacia cuenta con capacitaciones para evitar este tipo de incidentes.
Los camilleros deben de revisar muy minuciosamente lo que se dispensa desde farmacia, ellos son un segundo filtro para evitar errores de dispensación.</t>
  </si>
  <si>
    <t>JURIDICO</t>
  </si>
  <si>
    <t>Riesgos Contractual</t>
  </si>
  <si>
    <t>1. Incumplimineto normativo o de las Obligaciones Contractuales
2. Malas Prácticas
3. Falta de supervisión
4. Falta de claridad en los términos y condiciones contractuales.</t>
  </si>
  <si>
    <t>Sanciones administrativas, fiscales, disciplinarias y penales</t>
  </si>
  <si>
    <t>Asignación de personal a cargo de revisión y aprobación de los contratos por parte del equipo legal y de compra</t>
  </si>
  <si>
    <t>Improbable</t>
  </si>
  <si>
    <t>1. Modernización de Plataformas tecnológicas.
2. capacitación permanente involucrado en la gestión contractual sobre los términos y condiciones contractuales.
3. Priorización de Necesidades.
4.Revisión y actualización periódica de los contratos para asegurarse de que se ajusten a las necesidades cambiantes de la institución</t>
  </si>
  <si>
    <t xml:space="preserve">Riesgo de la Prestación del Servicio </t>
  </si>
  <si>
    <t>1. Incumplimineto normativo o de las Obligaciones Contractuales
2. Malas Prácticas
3. Falta de supervisión y control de la calidad del servicio.</t>
  </si>
  <si>
    <t>Sanciones de carácter económico y administrativo</t>
  </si>
  <si>
    <t>1. Asignación de personal a cargo de control y vigilancia
2. Asignación de personal para Capacitación y evaluación periódica del personal que presta el servicio</t>
  </si>
  <si>
    <t>1. capacitación permanente para el personal que presta el servicio.
2. Mejora continua en la oportunidad e integralidad de los servicios.</t>
  </si>
  <si>
    <t>Riesgo Administrativo</t>
  </si>
  <si>
    <t>1. Incumplimineto normativo
2. desatención recomendaciones
3. Malas Prácticas
4. Falta de autocontrol</t>
  </si>
  <si>
    <t>Asignación de personal a cargo de control y vigilancia</t>
  </si>
  <si>
    <t>1. Desarrollo de un plan de capacitación y desarrollo para el personal prestador del servicio
2. Mejora continua en la oportunidad e integralidad de los servicios.
3. Revisión y actualización periódica de los procesos y procedimientos administrativos.</t>
  </si>
  <si>
    <t>Riesgo Derivado Prevención del Daño Antijuridico</t>
  </si>
  <si>
    <t>1. desatención de recomendaciones
2. Incumplimineto de procedimiento administrativos y Judiciales</t>
  </si>
  <si>
    <t>Sanciones económicas</t>
  </si>
  <si>
    <t>1. Implementación de protocolos y procedimientos claros para la prevención del daño antijurídico.
2. Capacitación periódica del personal sobre la prevención del daño antijurídico y la prestación del servicio.</t>
  </si>
  <si>
    <t>1. Mejora continua en el proceso de defensa y representación administrativa y judicial de la entidad.
2. implementación recomendaciones agencia nacional de defensa jurídica del Estado.
3. Desarrollo de un plan de capacitación y desarrollo para el personal sobre la prevención del daño antijurídico y la prestación del servicio.</t>
  </si>
  <si>
    <t>SST</t>
  </si>
  <si>
    <t>Riesgo Biologico</t>
  </si>
  <si>
    <t>Incumplimiento a
los protocolos de
Bioseguridad
establecidos en la
Institución.</t>
  </si>
  <si>
    <t>Accidentes
laborales de riesgo
biológico.
Contagio por virus
o bacterias que
generen
enfermedades
Laborales o
comunes.</t>
  </si>
  <si>
    <t xml:space="preserve">Existen controles
que no funcionan de
manera eficientes, falta
la implementación
de sanciones a
los trabajadores
que la incumplan.
Falta apoyo de
los líderes de los
diferentes </t>
  </si>
  <si>
    <t>Emitir un circular sobre el uso adecuado de los EPP, firmada por el gerente, se debe socializar al personal de los servicios asistenciales y coordinador de la agremiación.
Realizar inspecciones de EPP, los hallazgos
encontrados socializarlos a la agremiación correspondiente para que se tomen las medidas correctivas pertinente.
Continuar con las Capacitaciones a los colaboradores de las diferentes áreas sobre temas bioseguridad.
Actualizar el manual de bioseguridad, socializarlo e implementarlo.</t>
  </si>
  <si>
    <t>Incumplimiento a la normatividad base SST de toda la empresa</t>
  </si>
  <si>
    <t>Incumplimiento de los
procesos en SST por
parte de las empresas
que prestan servicios
Tercerizadas para el
hospital.
Cambios o ejecución
de actividades que
generan un riesgo
para los trabajadores
donde no se tiene en
cuenta el área de SST
para la identificación
oportuna de los
peligros y riesgos a los
cuales se está
expuesto para
implementar medidas
preventivas.
Ingreso de personal
que ingresa a la
institución
independientemente
el tipo de contrato en
sin que el certificado
de afiliación sea
presentado en el área
de SST.</t>
  </si>
  <si>
    <t>Sanciones y multas
esblencadas por el
ministerio de trabajo que van desde 1000 salarios mínimos
mensuales vigentes.
Demandas por parte
trabajadores.
Accidentes de trabajo incumpliend o a la
normatividad y
desgastes administrativo.</t>
  </si>
  <si>
    <t>Existen controles, pero no son efectivos por que se
presenta muchas falencias en el cumplimiento de la norma y el apoyo es muy
mínimo porte de los lideres de los diferentes
procesos.</t>
  </si>
  <si>
    <t>Crear el documento que contenga los lineamientos en SST para el contrato de
proveedores.
Socializarlo con la parte de contratación, gerencia y asesores jurídicos para su
debida aprobación.
Implementar el proceso y si se presentan falencias notificar por escrito a las áreas competentes para que se tomen las acciones
pertinentes</t>
  </si>
  <si>
    <t>CALIDAD</t>
  </si>
  <si>
    <t>Cierre de servicios por parte de los entes territoriales (secretaria de Salud Departamental y Municipal) por el no cumplimiento de la Resolución 3100 de 2019(HABILITACIÓN)</t>
  </si>
  <si>
    <t>No cumplimiento de los requisitos mínimos de habilitación, de acuerdo con los estándares de autoevaluación de la resolución 3100 de 2019, como son:
- estándar de recursos humanos
- estándar de infraestructura, 
- estándar de dotación
- estándar de Medicamentos, dispositivos médicos, insumos
- estándar de procesos prioritarios
- estándar de historia clínica y registros
- estándar Interdependencia</t>
  </si>
  <si>
    <t>Cierre del servicio</t>
  </si>
  <si>
    <t xml:space="preserve">Autoevaluaciones internas continuas en cada uno de los servicios, con sus respectivos planes de mejora  </t>
  </si>
  <si>
    <t>Continuar con el proceso de autoevaluación dando cumplimiento a los estándares de habilitación por cada servicio. 
Gestionar las oportunidades de mejora derivada de la  autoevaluación de habilitación .                                                Realizar novedad de apertura de servicio según necesidad institucional.</t>
  </si>
  <si>
    <t>Mejorar la educación al personal asistencial en paquetes instruccionales/ Programa seguridad del paciente.</t>
  </si>
  <si>
    <t xml:space="preserve">La no adherencia a los paquetes instruccionales  </t>
  </si>
  <si>
    <t>Aumento de sucesos de seguridad en los servicios asistenciales.</t>
  </si>
  <si>
    <t>Se realizará capacitación semestralmente en paquetes instrucciones al personal asistencial
Medición de adherencia por medio de las listas de chequeo por servicio.</t>
  </si>
  <si>
    <t>1. Definir un cronograma de capacitación de los paquetes instruccional definidos por la institución.
   2. Fomentar diferentes estrategias para el reporte de los ventos adversos en los servicios asistenciales de la institución
        3. Medir adherencia listas de chequeo</t>
  </si>
  <si>
    <t>Incumplimiento a la ruta crítica / PAMEC</t>
  </si>
  <si>
    <t xml:space="preserve">Incumplimiento a los 9 pasos de la ruta crítica del PAMEC </t>
  </si>
  <si>
    <t>Reporte Negativo PAMEC / ante los entes de control 
SUPER SALUD- SSD</t>
  </si>
  <si>
    <t>Realizar el cumplimiento de los 9 pasos de la ruta crítica del PAMEC- según cronograma establecido 
Presentar informe de aprendizaje organizacional / Diciembre</t>
  </si>
  <si>
    <t>1. Se realiza auditoria de historias clínicas para medir la adherencia de las guías de práctica clínica definidas por la institución. 
2. Se realiza la socialización de las auditorias con los profesionales involucradas para generar planes de mejoramiento</t>
  </si>
  <si>
    <t>Incumplimiento de metas establecidas en las fichas técnicas en los indicadores (SIC)
Institucionales y de obligatorio cumplimiento</t>
  </si>
  <si>
    <t>No, reportar oportunamente los indicadores con las metas establecidas según ficha técnica</t>
  </si>
  <si>
    <t>Riesgo de repostes negativos antes los entes de control - EAPB</t>
  </si>
  <si>
    <t xml:space="preserve">Realizar monitoreo, seguimiento y control de los indicadores Institucionales y de obligatorio cumplimiento 
Por medio de los cuadros de mando. 
Socialización con los lideres de los procesos por medio de los comités de calidad / SIC   
Acerca del cumplimiento de las metas establecidas.                            </t>
  </si>
  <si>
    <t>1. Depuración de indicadores de normas  e instituciones de forma sistematizada.                                             2. Implementación del tablero de mando</t>
  </si>
  <si>
    <t>IAMII</t>
  </si>
  <si>
    <t>Adherencia a los lineamientos IAMII en los colaboradores de la institucion</t>
  </si>
  <si>
    <t>Continuar fortaleciendo el plan de capacitacion de los colaboradores y usuarios</t>
  </si>
  <si>
    <t>Impedir una atencion integral</t>
  </si>
  <si>
    <t>1. Con la educacion y capacitacion permanente
en la politica IAMII
2. Evaluacion de adherencia a la politica</t>
  </si>
  <si>
    <t>Garantizar el primer control post parto y del recien nacido en los primeros 7 dias</t>
  </si>
  <si>
    <t>contratacion con todas las
EAPB sin necesidad de ser obligatorio cumplimiento la autorizacion</t>
  </si>
  <si>
    <t>Prolongar el tiempo de atencion en el recien nacido y madres post parto</t>
  </si>
  <si>
    <t>1. Articulacion con las EAPB para mititgar complicacion es futuras</t>
  </si>
  <si>
    <t>Adherencia en habilidades en
consejeria en lactancia materna en postparto</t>
  </si>
  <si>
    <t>Fortalecer al personal de enfermeria  medicina
general y nutricionista
dando continuidad a
la misma</t>
  </si>
  <si>
    <t xml:space="preserve">Complicacion futuras y
desnutricion en los lactantes menores </t>
  </si>
  <si>
    <t>1. Capacitacion en consejeria en lactancia
materna al talento humano</t>
  </si>
  <si>
    <t xml:space="preserve">Asegurar que todos los colaboradores conozcan los lineamientos de la IAMI y reciban capacitación continua sobre su implementación. </t>
  </si>
  <si>
    <t xml:space="preserve">Fortalecer el conocimiento técnico en la atención segura de la gestante y el recién nacido así como las habilidades para la aplicación de prácticas seguras en todos los integrantes del equipo de salud con el fin de prevenir la presencia de errores y disminuir los riesgos en la atención. </t>
  </si>
  <si>
    <t>Establecer las orientaciones conceptuales, técnicas y operativas de la formación en Consejería en lactancia materna y alimentación complementaria, en el marco del Sistema General de Seguridad Social en Salud y las Rutas Integrales de Atención en Salud</t>
  </si>
  <si>
    <t>GESTIÓN AMBIENTAL</t>
  </si>
  <si>
    <t>Incumplimiento normatividad ambiental</t>
  </si>
  <si>
    <t xml:space="preserve">1. Caracterización de vertimiento
2. Reporte del RESPEL </t>
  </si>
  <si>
    <t>1. Sanciones
2. Demandas
3. Sobrecostos</t>
  </si>
  <si>
    <t>Análisis del vertimiento anual y seguimiento a parámetros
Se realiza mensualmente el llenado</t>
  </si>
  <si>
    <t>1. Realizar caracterización y enviar a la CAM 
2. llenar formulario de RESPEL en el tiempo vigente de la CAM</t>
  </si>
  <si>
    <t>Infecciones hospitalarias</t>
  </si>
  <si>
    <t>1. Inadecuada disposición de los residuos
2. Falta de Capacitación operarias de aseo
3. Falta de control por escombros de las obras
4. Proliferación de vectores, insectos, felinos y
caninos</t>
  </si>
  <si>
    <t>1. Eventos adversos
2. Demandas
3. Sobrecostos
4. Sanciones por los entes de
control</t>
  </si>
  <si>
    <t>1. continua capacitación de resolución 2184 del 2019 y decreto 351 del 2014
2. Reforzar con capacitación manejo de residuos
3. Contratar empresa para disposición final de escombros que se encuentran en la institución
4. Realizar Fumigaciones a periodos más cortos y con disponibilidad ante evento extra.</t>
  </si>
  <si>
    <t xml:space="preserve">
Capacitación e instalación de puntos ecológicos y recipientes para disposición de residuos.
Capacitaciones por parte del GAGAS y empresa prestadora del servicio
Capacitaciones por parte del GAGAS y empresa prestadora del servicio
Jornadas de fumigación para control de plagas y vectores cada tres meses
</t>
  </si>
  <si>
    <t>Plan de contingencias para Residuos solidos</t>
  </si>
  <si>
    <t>1. Desastre natural o alteración del orden afectando ruta</t>
  </si>
  <si>
    <t>Plan de contingencias y comité de emergencias</t>
  </si>
  <si>
    <t>Articular con las empresas encargadas de la recolección externa de residuos para activar plan de contingencia</t>
  </si>
  <si>
    <t xml:space="preserve">La mala gestión de residuos sólidos puede generar costos adicionales para la limpieza, la gestión de emergencias y las sanciones legales. </t>
  </si>
  <si>
    <t>LABORATORIO</t>
  </si>
  <si>
    <t>Demora del proveedor en el envio de  insumos, reactivos, y equipos para el laboratorio</t>
  </si>
  <si>
    <t>1. No cuenta con Stock de insumos y reactivos para para realizar los despachos en los tiempos establecidos</t>
  </si>
  <si>
    <t>1. Oportunidad en la entrega de reportes.
2. Remision de muestras
3. Mayor estancia Hospitalaria.
4. Glosas</t>
  </si>
  <si>
    <t xml:space="preserve">Se generan notificacion al supervisor del contrato </t>
  </si>
  <si>
    <t>Establecer medidas por parte del supervisor para el que se cumpla con lo establecido en el contrato</t>
  </si>
  <si>
    <t>CONSULTA EXTERNA</t>
  </si>
  <si>
    <t>Demora en la atención de  una situación que amenace la vida de un usuario, funcionario o visitante por no disponibilidad de equipo de emergencia (carro de paro)</t>
  </si>
  <si>
    <t>No disponibilidad de carro de paro en el servicio de Consulta Externa</t>
  </si>
  <si>
    <t>Pérdida de vidas humanas. Empeoramiento del estado de salud. Imagen negativa de la institución. Implicaciones legales (demandas).</t>
  </si>
  <si>
    <t>El carro de paro disponible más cercano se encuentra en el Servicio de Urgencias.</t>
  </si>
  <si>
    <t>Raro</t>
  </si>
  <si>
    <t>Diligenciamiento del formato solicitud novedades del servicio para la compra del carro de paro</t>
  </si>
  <si>
    <t>RADIOLOGIA</t>
  </si>
  <si>
    <t>La formulación oportuna de portátiles de diferentes servicios</t>
  </si>
  <si>
    <t>La toma de radiografías de urgencias en los servicios sin formulación</t>
  </si>
  <si>
    <t xml:space="preserve">Demora o la no formulación de las radiografías tomadas de urgencias vitales, de los diferentes servicios </t>
  </si>
  <si>
    <t xml:space="preserve">La formulación oportuna por parte de los médicos de los servicios para los portátiles </t>
  </si>
  <si>
    <t>Capacitación de médicos y jefes para que no dejar pendientes exámenes por cargar</t>
  </si>
  <si>
    <t>Infraestructura que no cumple con la normatividad vigente</t>
  </si>
  <si>
    <t>1. No contar con un piso que cumpla la normatividad 482 2018
2. no contar con puerta plomada en buen estado
3. vestir independiente para pacientes
4. exposición constante a la radiación por parte del personal externo</t>
  </si>
  <si>
    <t>Incumplimientos al proceso de habilitación  según resolución 4445</t>
  </si>
  <si>
    <t xml:space="preserve">Cumplir con las normas establecidas para las toma de radiografías </t>
  </si>
  <si>
    <t>Reporte sobre las condiciones de infraestructura y mejoramientos de equipos para el servicio de radiología</t>
  </si>
  <si>
    <t>QUIROFANO</t>
  </si>
  <si>
    <t>El personal de quirófano puede verse afectado por exposición a radiación ionizante</t>
  </si>
  <si>
    <t>Toma de radiografías con equipos de Rayos X portátiles. - Manejo del arco en C con intensificador de la imagen en intervenciones.</t>
  </si>
  <si>
    <t>Generar daño físico en el personal expuesto.</t>
  </si>
  <si>
    <t>Verificar durante el uso de equipo de radiología que utilicen los EPP adecuados y que el personal cuente con dosímetro.</t>
  </si>
  <si>
    <t>Dosímetro personal; sólo debe permanecer en el quirófano el personal imprescindible en el momento del disparo; Uso de elementos d Protección Personal adecuados: guantes plomados, protección tiroidea y delantal emplomado; las trabajadoras embarazadas no pueden estar expuestas.</t>
  </si>
  <si>
    <t>URGENCIAS</t>
  </si>
  <si>
    <t>Incumplimiento de protocolos, procedimientos, guías institucionales.
Inducción y entrenamiento inadecuado del personal</t>
  </si>
  <si>
    <t>Incidentes y/o eventos adversos en los usuarios
Complicaciones
Legales
Jurídicas</t>
  </si>
  <si>
    <t>Las auditorías periódicas de historias clínicas, electrónicas, pueden ayudar a identificar patrones de incumplimiento y permitir la implementación de medidas correctivas.</t>
  </si>
  <si>
    <t>Cumplimiento de protocolos, procedimientos, guías institucionales de enfermería
Auditoria de historia clínica</t>
  </si>
  <si>
    <t>No actualización y realización del Kardex después de la ronda médica.</t>
  </si>
  <si>
    <t>Falta de una cultura de documentación rigurosa en la institución</t>
  </si>
  <si>
    <t>La falta de información actualizada puede obstaculizar el seguimiento del paciente y la identificación temprana de complicaciones.</t>
  </si>
  <si>
    <t>Definir un protocolo específico para la actualización del Kardex después de la ronda médica, incluyendo los pasos a seguir, los responsables y los plazos</t>
  </si>
  <si>
    <t>Establecer un sistema de supervisión regular del proceso de actualización del Kardex, para identificar posibles problemas y tomar medidas correctivas</t>
  </si>
  <si>
    <t>Sobre ocupación del servicio de urgencias</t>
  </si>
  <si>
    <t>Un espacio inadecuado del servicio de urgencias, incluyendo la falta de espacio y flujo adecuado, puede dificultar la atención y agravar la congestión.</t>
  </si>
  <si>
    <t>Retrasar la atención a pacientes críticos, aumentar los tiempos de espera y reducir la satisfacción del paciente</t>
  </si>
  <si>
    <t>Gestión para la ampliación del servicio de urgencias</t>
  </si>
  <si>
    <t>Ampliación del servicio de urgencias</t>
  </si>
  <si>
    <t>Errores en la administración de tratamiento a los usuarios en el servicio de urgencias</t>
  </si>
  <si>
    <t>Manejo de stock en urgencias y cumplimiento de ordenes medicas verbales</t>
  </si>
  <si>
    <t>Accidentes laborales derivados de la manipulación de balas de oxigeno</t>
  </si>
  <si>
    <t>Capacitación de los correctos en la aplicación de medicamentos</t>
  </si>
  <si>
    <t>Ubicación de farmacia cerca al servicio de urgencias</t>
  </si>
  <si>
    <t>UCI</t>
  </si>
  <si>
    <t xml:space="preserve">Errores en la administración de tratamiento medico </t>
  </si>
  <si>
    <t xml:space="preserve">No adherencia al protocolo de administración de medicamentos, no verificación de los 10 corrector a la hora de administrar medicamentos, desconocimiento de los efectos que el  medicamento causa en el paciente,  sobrecarga laboral. </t>
  </si>
  <si>
    <t>Aumento de estancia hospitalaria, cambios en el estado hemodinámico del paciente, lesiones en la piel, flebitis.</t>
  </si>
  <si>
    <t>Aplicación de cuidados de enfermería en administración de medicamentos</t>
  </si>
  <si>
    <t xml:space="preserve">Talento humano capacitado en cuidado del paciente critico </t>
  </si>
  <si>
    <t xml:space="preserve">Ulceras por presión </t>
  </si>
  <si>
    <t>Las Úlceras por Presión afectan al nivel de salud y la calidad de vida de los pacientes; reducen su independencia para el autocuidado y son causa de baja autoestima,</t>
  </si>
  <si>
    <t xml:space="preserve">Aplicación de cuidados de enfermería en prevención de UPP  </t>
  </si>
  <si>
    <t>Falta de experiencia del personal asistencial que realiza el procedimiento. Funcionarios de otras áreas laborando sin la experiencia específica (personal de pisos en UCI).Ausencia de registros de la vigilancia de los sitios de mayor riesgo de presentar UPP (1)
No posicionamiento adecuado del paciente
repercutiendo negativamente en sus familias y cuidadores, ya que son el origen de
sufrimientos por dolor y reducción de la esperanza de vida, pudiendo llegar incluso a  causa de muerte</t>
  </si>
  <si>
    <t xml:space="preserve">Mayor  </t>
  </si>
  <si>
    <t>Neumonía asociada al ventilador</t>
  </si>
  <si>
    <t>1. intubado, posición semisentado cabecera 30 a
45°.
2, Inadecuada limpieza y esterilización del
ventilador mecánico y sus circuitos
3, Procesos inadecuados de asepsia durante el procedimiento de aspiración de secreciones e
higiene bronquial.
4, Cambio de circuitos del ventilador sin la
frecuencia adecuada.
5, Profesional con mala práctica del lavado de
manos.
6, Falta de utilización de protocolos de destete de
ventilación mecánica.
Utilización de aerosolterapia y/o soluciones</t>
  </si>
  <si>
    <t xml:space="preserve">Aumento de tiempo de hospitalización, riesgo de padecer sepsis de origen pulmonar, deterioro del estado de salud del paciente </t>
  </si>
  <si>
    <t>Capacitación al equipo de trabajo de la uci técnica adecuada de intubación, cuidados para la prevención de neumonía asociada a la ventilación mecánica.</t>
  </si>
  <si>
    <t>Bacteremia asociada a catéter central</t>
  </si>
  <si>
    <t>Mala técnica al realizar procedimiento, falta de adherencia a la técnica de lavado de manos y cinco momento y falta de adherencia al manual de limpieza y desinfección de áreas y superficies</t>
  </si>
  <si>
    <t xml:space="preserve"> Aumento de tiempo de hospitalización, riesgo de padecer sepsis, deterioro del estado de salud del paciente </t>
  </si>
  <si>
    <t>Capacitación en técnica de inserción de CVC correcta, manejo correcto del CVC  a la hora de realizar administración de componentes por esta vía,  Sensibilización en higiene de manos a todo el personal asistencial.</t>
  </si>
  <si>
    <t xml:space="preserve">Talento humano capacito y con experiencia en cuidado de paciente critico </t>
  </si>
  <si>
    <t xml:space="preserve">Broncoaspiración </t>
  </si>
  <si>
    <t>No posicionamiento adecuado del paciente intubado, posición semisentado cabecera 30 a 45°.</t>
  </si>
  <si>
    <t xml:space="preserve">Complicación del paciente por neumonía bronco aspirativa y deterioro del paciente </t>
  </si>
  <si>
    <t xml:space="preserve">Cuidados por parte del equipo médico enfocados a la prevención de la broncoaspiración </t>
  </si>
  <si>
    <t>Infección urinaria asociada a sonda vesical</t>
  </si>
  <si>
    <t xml:space="preserve">Falta de protocolos de esterilización. Inadecuado proceso de esterilización. Falta de supervisión en el desarrollo del procedimiento-Profesional con mala práctica en lavado de manos  </t>
  </si>
  <si>
    <t xml:space="preserve">Aumento de tiempo de hospitalización, riesgo de padecer sepsis de origen urinario, deterioro del estado de salud del paciente </t>
  </si>
  <si>
    <t xml:space="preserve">Capacitación de personal en técnica correcta para realizar el procedimiento, cuidados del equipo de salud a la hora de manipular dispositivo. </t>
  </si>
  <si>
    <t>R1</t>
  </si>
  <si>
    <t>R2</t>
  </si>
  <si>
    <t>R3</t>
  </si>
  <si>
    <t>R4</t>
  </si>
  <si>
    <t>R5</t>
  </si>
  <si>
    <t>R6</t>
  </si>
  <si>
    <t>R7</t>
  </si>
  <si>
    <t>R8</t>
  </si>
  <si>
    <t>R9</t>
  </si>
  <si>
    <t>R10</t>
  </si>
  <si>
    <t>R11</t>
  </si>
  <si>
    <t>R12</t>
  </si>
  <si>
    <t>R13</t>
  </si>
  <si>
    <t>R14</t>
  </si>
  <si>
    <t>R15</t>
  </si>
  <si>
    <t>R16</t>
  </si>
  <si>
    <t>R17</t>
  </si>
  <si>
    <t>R18</t>
  </si>
  <si>
    <t>R19</t>
  </si>
  <si>
    <t>R20</t>
  </si>
  <si>
    <t>R21</t>
  </si>
  <si>
    <t>R22</t>
  </si>
  <si>
    <t>R23</t>
  </si>
  <si>
    <t>R24</t>
  </si>
  <si>
    <t>R25</t>
  </si>
  <si>
    <t>R26</t>
  </si>
  <si>
    <t>R27</t>
  </si>
  <si>
    <t>R28</t>
  </si>
  <si>
    <t>R29</t>
  </si>
  <si>
    <t>R30</t>
  </si>
  <si>
    <t>R31</t>
  </si>
  <si>
    <t>R32</t>
  </si>
  <si>
    <t>R33</t>
  </si>
  <si>
    <t>R34</t>
  </si>
  <si>
    <t>R35</t>
  </si>
  <si>
    <t>R36</t>
  </si>
  <si>
    <t>R37</t>
  </si>
  <si>
    <t>R38</t>
  </si>
  <si>
    <t>R39</t>
  </si>
  <si>
    <t>R40</t>
  </si>
  <si>
    <t>R41</t>
  </si>
  <si>
    <t>R42</t>
  </si>
  <si>
    <t>R43</t>
  </si>
  <si>
    <t>R44</t>
  </si>
  <si>
    <t>R45</t>
  </si>
  <si>
    <t>R46</t>
  </si>
  <si>
    <t>R47</t>
  </si>
  <si>
    <t>R48</t>
  </si>
  <si>
    <t>R49</t>
  </si>
  <si>
    <t>R50</t>
  </si>
  <si>
    <t>Estudios Previos mal elaborados</t>
  </si>
  <si>
    <t>Falta de información explícita por parte de quien presenta la necesidad</t>
  </si>
  <si>
    <t>No tener la información exacta que se requiere para el proceso contractual</t>
  </si>
  <si>
    <t>Verificación de la información por parte de quien crea la necesidad y realización estudio de Mercado</t>
  </si>
  <si>
    <t>Fortalecer el flujo de comunicación entre el área que crea la necesidad y el área de contratación</t>
  </si>
  <si>
    <t>No identificación de la clase del proceso</t>
  </si>
  <si>
    <t>No claridad en la descripción del Objeto del Contrato</t>
  </si>
  <si>
    <t>Contrato elaborado con Objeto equivocado</t>
  </si>
  <si>
    <t>Análisis exhaustivo de la necesidad verificando en el Manual de Contratación</t>
  </si>
  <si>
    <t>Seguir de manera precisa los lineamientos de la Contratación acorde al objeto a contratar según la necesidad</t>
  </si>
  <si>
    <t>No ejecución del contrato y no logro del objeto contractual</t>
  </si>
  <si>
    <t>Incumplimiento por parte del Contratista</t>
  </si>
  <si>
    <t>No suplir la necesidad del bio o servicio y Efectos legales</t>
  </si>
  <si>
    <t>Requerimiento por parte del Contratista
Liquidación Unilateral del
Contrato
Hacer efectivas las pólizas</t>
  </si>
  <si>
    <t>Por la Supervisión en la ejecución del contrato</t>
  </si>
  <si>
    <t>No Liquidación del contrato</t>
  </si>
  <si>
    <t>Incumplimiento de las obligaciones contractuales</t>
  </si>
  <si>
    <t>Supervisión Eficiente</t>
  </si>
  <si>
    <t>Mayo</t>
  </si>
  <si>
    <t>Seguimiento por la Supervisión en la ejecución del contrato</t>
  </si>
  <si>
    <t xml:space="preserve">AUDITORIA DE CUENTAS </t>
  </si>
  <si>
    <t>No hay médico. concurrente en forma permanente</t>
  </si>
  <si>
    <t>Se han reforzado otras áreas</t>
  </si>
  <si>
    <t>Se tratan de identificar errores médicos y aclarar con notas retrospectivas</t>
  </si>
  <si>
    <t>Se han disminuido errores por efecto de auditoria previa y refuerzo área de cuentas</t>
  </si>
  <si>
    <t>Detección de pólizas prestadas</t>
  </si>
  <si>
    <t>Los pacientes no quieren ser pasados por Adres</t>
  </si>
  <si>
    <t>Se ha direccionado enviar a los pacientes con dudas sobre origen del SOAT, a la oficina de auditoria</t>
  </si>
  <si>
    <t>Reincidencia de errores asistenciales</t>
  </si>
  <si>
    <t>El personal asistencial puede cometer los mismos errores si no son instruidos oportunamente</t>
  </si>
  <si>
    <t>Se identifican los errores en ocasiones posterior a las glosas. Las notas aclaratorias han sido muy importantes</t>
  </si>
  <si>
    <t>Mayor</t>
  </si>
  <si>
    <t>Desconocimiento de procesos judiciales de cartera perdidos o en proceso</t>
  </si>
  <si>
    <t>No existen informes de las personas a cargo de los procesos</t>
  </si>
  <si>
    <t>Existen múltiples procesos que hemos perdido (contra comfamiliar o contra previsora), lo cual desconocíamos</t>
  </si>
  <si>
    <t xml:space="preserve">El 26 mayo en comité de cartera se solicitó informes jurídicos mensuales </t>
  </si>
  <si>
    <t>Afectación Financiera</t>
  </si>
  <si>
    <t>R51</t>
  </si>
  <si>
    <t>R52</t>
  </si>
  <si>
    <t>R53</t>
  </si>
  <si>
    <t>R54</t>
  </si>
  <si>
    <t>R55</t>
  </si>
  <si>
    <t>ALMACEN</t>
  </si>
  <si>
    <t>Incumplimiento en la entrega de los diferente pedidos por parte de los proveedores externos (Entregas Incompletas)</t>
  </si>
  <si>
    <t>Inclumiento a las necesidades  de los diferentes servicios (pedidos)
Retraso en la entrega de pedidos, desabastecimiento en el servicio, lo que pueda ocacionar algun evento adverso</t>
  </si>
  <si>
    <t xml:space="preserve">Seguimiento desde el Sistema de Dinamica Gerencial a las necesidades cargas por cada servicio, incluyendo los almacenes para su posterior validacion y stock de disponibilidad.
Control de pedidos mediante matriz excel de las diferentes ncesidades al proveedor </t>
  </si>
  <si>
    <t>1. No tener el stock sufiente para el despacho de los diferentes pedidos (Medicamentos, Material medico quirurgico, Insumos de aseo, Articulos para oficina, Laboratorio).
2. Desabastecimiento de los diferentes productos en el mercado</t>
  </si>
  <si>
    <t>R56</t>
  </si>
  <si>
    <t xml:space="preserve">Espacio insuficiente para el almacenaje de los diferentes pedidos de la E.S.E </t>
  </si>
  <si>
    <t xml:space="preserve">Espacio reducido en el almacen, ya que la institución ha venido creciendo en servicios y por ende se necesitan mas insumos para la prestacion de los servicios
Se requiere ampliacion </t>
  </si>
  <si>
    <t xml:space="preserve">Sobre carga en las estanterias, mayor peso y altura lo que puede ocacionar accidentes laborales.
Incompatibilidad entre los diferentes productos que se almacenas en el almacen lo que puede ocacionar liberacion de gases toxicos, inflamable o explosivos, debido a la vaporización.
</t>
  </si>
  <si>
    <t>1. Gestión para la ampliacion del almacen.
2. Optimizacion de espacios 
3. Estanteria movil
4. Ventilacion adecuada</t>
  </si>
  <si>
    <t>EPIDEMOLOGIA</t>
  </si>
  <si>
    <t>R57</t>
  </si>
  <si>
    <t>No contar con la totalidad de fichas epidemologicas (64) actualmente se tiene solo 10 en el sistema Dinamica Gerencial</t>
  </si>
  <si>
    <t>No notificacion oportuna a la plataorma SIVIGILA
No realizar el seguimiento al paciente y sus posible contactos si es una enfermedad transmisible</t>
  </si>
  <si>
    <t>No realización de tratamiento medico en forma oportuna
Sanciones de los entes control (EAPB, SSD)</t>
  </si>
  <si>
    <t>Revisión del Kardex de las dieferentes areas asistenciales de forma diaria</t>
  </si>
  <si>
    <t xml:space="preserve">Acceso a  los diferentes Kardex de las areas asistenciales.
Reporte de  los resultados paraclinicos de forma oportuna por parte del laboratorio clinico.
100% de fichas Epidemologicas cargadas en el sistema
</t>
  </si>
  <si>
    <t>Seleccionar Proveedores confiables, donde se evalue la experiencia, capacidad e historial.
Garantizar clausula de cumplimiento en entregas en el contrato</t>
  </si>
  <si>
    <t xml:space="preserve">Se debe mejorar la organización de los productos dentro del almacén, considerando factores como el peso, el volumen, la demanda y la rotación de los productos. 
Se puede considerar la ampliación del almacén o la incorporación de nuevos equipos de almacenamiento. </t>
  </si>
  <si>
    <t>TALENTO HUMANO</t>
  </si>
  <si>
    <t>Actualización de los perfiles y competencias específicas para el personal administrativo y de apoyo</t>
  </si>
  <si>
    <t>Método no definido o inadecuado. Recursos inadecuados o insuficientes; falla en el entrenamiento.</t>
  </si>
  <si>
    <t>Sanciones, perdida de la credibilidad, interrupción de la actividad desarrollada.</t>
  </si>
  <si>
    <t>Establecer mecanismos y trabajo coordinado para la actualización de perfiles y del Manual de Funciones y competencias.</t>
  </si>
  <si>
    <t>Casi Seguro</t>
  </si>
  <si>
    <t>Actualización del manual de funciones y perfiles de la Institución</t>
  </si>
  <si>
    <t>R58</t>
  </si>
  <si>
    <t>No revisión por parte de enfermería los cuidados, las ordenes médicas consignadas en la historia clínica</t>
  </si>
  <si>
    <t>Agresiones de parte de usuarios y familiares al personal de salud</t>
  </si>
  <si>
    <t>Falta de Personal de seguridad</t>
  </si>
  <si>
    <t>Agresiones al personal de salud</t>
  </si>
  <si>
    <t>Socializar Protocolo</t>
  </si>
  <si>
    <t>Manejo de comunicación asertiva entre personal y usuarios  -delimitación de áreas de espera -restringir el ingreso de familiares en estado de embriaguez -acompañamiento a familiares durante la atención a los usuarios -refuerzo del personal de seguridad</t>
  </si>
  <si>
    <t xml:space="preserve"> Capacitaciones </t>
  </si>
  <si>
    <t>Pérdida de bienes de los usuarios y colaboradores</t>
  </si>
  <si>
    <t>Reforzar la seguridad con la empresa externa</t>
  </si>
  <si>
    <t xml:space="preserve">Sistemas de vigilancia, alarmas, control de acceso, y protocolos de seguridad para proteger los bienes y prevenir robos. </t>
  </si>
  <si>
    <t>La pérdida de bienes puede afectar la reputación de la empresa, especialmente si se debe a negligencia o errores internos</t>
  </si>
  <si>
    <t xml:space="preserve">Falta de vigilancia, sistemas de seguridad deficientes, o acceso no autorizado a áreas donde se guardan los bienes pueden facilitar las pérdidas. </t>
  </si>
  <si>
    <t xml:space="preserve">Fuga de Pacientes </t>
  </si>
  <si>
    <t>Pacientes con antecedentes de intentos de fuga pueden tener un mayor riesgo de fugarse nuevamente. 
Algunos pacientes pueden tener tendencias impulsivas o agresivas que los llevan a tomar decisiones precipitadas, como abandonar el centro de salud</t>
  </si>
  <si>
    <t xml:space="preserve">Se pueden implementar medidas de seguridad físicas, como puertas con cerraduras o alarmas.
El personal de salud debe estar capacitado para identificar y manejar a los pacientes con riesgo de fuga.  
Después de la fuga, se debe realizar una evaluación del riesgo para determinar las medidas necesarias para prevenir fugas futuras. </t>
  </si>
  <si>
    <t xml:space="preserve">La fuga puede ser peligrosa, especialmente si el paciente no está en condiciones óptimas, como en el caso de personas con deterioro cognitivo o enfermedades crónicas
La fuga puede dificultar la adherencia al tratamiento del paciente, lo que puede llevar a un empeoramiento de la enfermedad. </t>
  </si>
  <si>
    <t>R59</t>
  </si>
  <si>
    <t>R60</t>
  </si>
  <si>
    <t>R61</t>
  </si>
  <si>
    <t>R62</t>
  </si>
  <si>
    <t>TECNOLOGIA BIOMEDICA</t>
  </si>
  <si>
    <t>R63</t>
  </si>
  <si>
    <t>Incumplimiento en los procesos de calibración de equipos biomedicos</t>
  </si>
  <si>
    <t>No cumplimiento al cronograma de calibración de equipos biomedicos
No garantizar la ejecucion de contrato de calibracion de equipos biomedicos</t>
  </si>
  <si>
    <t>1. Mediciones no confiable de los equipos biomedicos que requieren ser calibrados
2. Lecturas incorrectas que pueden ocacionar tratamientos inadecuados
3. La falta de calibración puede llevar a sanciones y multas de los entes de control</t>
  </si>
  <si>
    <t>Gneración de certificados de calibracion por parte del proveedor externo</t>
  </si>
  <si>
    <t xml:space="preserve">1. Cumplimiento estricto al cronograma de calibracion.
2. Generación de alertas y acciones de mejora a Gerencia y Subgerencia Tecnico Cientifca.
 </t>
  </si>
  <si>
    <t>CONTRATACION</t>
  </si>
  <si>
    <t>R16-R17-R18</t>
  </si>
  <si>
    <t>R12-R26-R27</t>
  </si>
  <si>
    <t>R9-R38</t>
  </si>
  <si>
    <t>R35-R39</t>
  </si>
  <si>
    <t>R5-R13-R46-R47-R48-R49</t>
  </si>
  <si>
    <t>R14-R15-R33-R53-R54</t>
  </si>
  <si>
    <t>R3-R4-R30-R55-R56</t>
  </si>
  <si>
    <t>R11-R34-R36-R43-R44-R45-R57-R60-R61-R62</t>
  </si>
  <si>
    <t>Muestra mal tomada ( hemolizada, coagulada, cantidad insuficiente, tubo equivocado</t>
  </si>
  <si>
    <t xml:space="preserve">Error en la fase preanalitica </t>
  </si>
  <si>
    <t>Doble Punción
Demora en el reporte y tratamiento del paciente</t>
  </si>
  <si>
    <t>Verficación positiva en la cantidad de la muestra</t>
  </si>
  <si>
    <t>Supervisión al proceso de toma de muestras por parte del área de enfermería.
Capacitación periódica al personal auxiliar de enfermería por el área de laboratorio.
Retroalimentación en cada uno del servicio de los eventos e incidentes presentados en el periodo.</t>
  </si>
  <si>
    <t>Toma de muestra paciente equivocado y error en la marcación de tubo</t>
  </si>
  <si>
    <t>No realizar la verificacion positiva de la indentidad del paciente</t>
  </si>
  <si>
    <t>Reportar resultados a paciente que no corresponde
Doble punsion 
Demora en el reporte y tratamiento</t>
  </si>
  <si>
    <t>Verficación por parte del personal de enfermeria la marcación positiva del tubo</t>
  </si>
  <si>
    <t>Seguimiento y control al personal vinculado en el proceso (auxiliar de enfermería)
Retroalimentación y seguimiento en cada uno del servicio de los eventos e incidentes presentados en el periodo.
Campañas de capacitaciones interactivas según plan de medios de los 10 de correctos</t>
  </si>
  <si>
    <t>Fallas en la oportunidad del reporte de exámenes</t>
  </si>
  <si>
    <t xml:space="preserve">Incumplimiento de la entrega oportuna de reactivos en cantidad y tiempos por parte del proveedor </t>
  </si>
  <si>
    <t xml:space="preserve">Demora y falla en la oportunidad de entrega de resultados en el área de laboratorio.
Ciclo de atención interrumpido e incompleto.
Reagendamiento de citas médicas.
Afectación en la conducta medica frente al paciente
Posible remisión </t>
  </si>
  <si>
    <t>Remisión de muestras para procesamiento en otro laboratorio, logrando así el cumplimiento de entrega de resultados al paciente.
Notificar al interventore del contrato por el incumplimiento en la entrega oportuna acciones administrativas</t>
  </si>
  <si>
    <t xml:space="preserve">Implementar en el contrato del proveedor la entrega en los tiempos determinados </t>
  </si>
  <si>
    <t>Reporte a paciente equivocado</t>
  </si>
  <si>
    <t>Fallas en la verificación del paciente en el momento del reporte
Congestión en el servicio
Personal con alto estrés laboral.
Falta de concentración durante el proceso</t>
  </si>
  <si>
    <t>Diagnóstico y Tratamiento a paciente equivocado causando un evento adverso</t>
  </si>
  <si>
    <t>Notificación al profesional implicado en la acción insegura.
Elaboración del Plan de Mejora
Seguimiento por parte del coordinador de laboratorio.</t>
  </si>
  <si>
    <t>Por parte de jefes de enfermeria no dejar los tubos marcados antes de la toma de la muestra</t>
  </si>
  <si>
    <t>R64</t>
  </si>
  <si>
    <t>R65</t>
  </si>
  <si>
    <t>R66</t>
  </si>
  <si>
    <t>Quemaduras electricas</t>
  </si>
  <si>
    <t>Autoclave desconfigurado</t>
  </si>
  <si>
    <t>Secuelas de quemaduras</t>
  </si>
  <si>
    <t>Control  diario por los biomedicos,extintor  vigente,mantenimiento preventivo de autoclaves.</t>
  </si>
  <si>
    <t>Grave</t>
  </si>
  <si>
    <t xml:space="preserve">RARO </t>
  </si>
  <si>
    <t xml:space="preserve">Alta </t>
  </si>
  <si>
    <t>Desfogue frecuente, control diario por parte de biomedicos, vigilancia diaria por parte de enfermería.</t>
  </si>
  <si>
    <t>Quemaduras en piel por contacto o por vapor</t>
  </si>
  <si>
    <t>No adherencia manual de manejo del equipo y la no utilizacion de epp</t>
  </si>
  <si>
    <t>Uso de EPP</t>
  </si>
  <si>
    <t>1.) Utilizacion de elementos de proteccion.
2.) Permitir enfiamiento de los equipos para realizar nueva carga
3. Permitir salida de vapor del autoclave paulatinamente ubicandoce a un lado de la puera, mantenimientos periodicos cada mes</t>
  </si>
  <si>
    <t>Riesgo de lesiones de piel</t>
  </si>
  <si>
    <t>Lesiones por exposicion a soluciones u equipos corto pulsantes</t>
  </si>
  <si>
    <t>Edemas, heridas abierta</t>
  </si>
  <si>
    <t>Capacitaciones en uso adecuado de EPP y manejo de equipos</t>
  </si>
  <si>
    <t>Contaminacion auditiva</t>
  </si>
  <si>
    <t>Funcionamiento continuo delos equipo</t>
  </si>
  <si>
    <t>Perdida de la audición, stres, distracción</t>
  </si>
  <si>
    <t>Solicitud  de los epp ( auditivos)</t>
  </si>
  <si>
    <t>Siempre</t>
  </si>
  <si>
    <t>Dotacion equipos auditivos</t>
  </si>
  <si>
    <t>Puesto de trabajo</t>
  </si>
  <si>
    <t>Falta de equipos ergonomicos (sillas, escalapie, mesas con alturas recomendadas) y cargas pesadas</t>
  </si>
  <si>
    <t>Lumbalgia,dolor en articulaciones de hombro ,manos y codos y aparicion de varices, alergia respiratoria</t>
  </si>
  <si>
    <t>Incumpliendo de un estudio del sitio de trabajo, manipulación de equipos pesados(ortopedia), exposición al partículas de algodón y gasas.</t>
  </si>
  <si>
    <t>Dotacion de  muebles adecuados para el trabajo (silla, mesas,corta y gasas)  y mejoramiento en postura para trasaldo de equipos pesados,  y/o pausas activas.</t>
  </si>
  <si>
    <t>Contagio</t>
  </si>
  <si>
    <t>Riesgo biologico</t>
  </si>
  <si>
    <t>Infección, micosis, enfermedad inmunosuprimida</t>
  </si>
  <si>
    <t>Uso de los epp y adherencia a los protocolos institucionales para manejo de fluidos corporales</t>
  </si>
  <si>
    <t>Socializacion de manejo de instumental con contacto de fluidos  de acuerdo al protocolo(vih-hb-hc sifilis-covid 19) y uso de  epp.</t>
  </si>
  <si>
    <t>R67</t>
  </si>
  <si>
    <t>R68</t>
  </si>
  <si>
    <t>R69</t>
  </si>
  <si>
    <t>R70</t>
  </si>
  <si>
    <t>R71</t>
  </si>
  <si>
    <t>R72</t>
  </si>
  <si>
    <t>Mala manipulacion del instrumental</t>
  </si>
  <si>
    <t>El empaquetado no cumpla con las normas
No adherencia al protocolo de esterilizacion
No se tengan los indicadores biologicos y quimicos</t>
  </si>
  <si>
    <t>Material no esterlizado</t>
  </si>
  <si>
    <t>Verificacion de los indicadores biológicos y químicos</t>
  </si>
  <si>
    <t>Capacitación y evaluación del personal</t>
  </si>
  <si>
    <t>Daño del Autoclave Matachana</t>
  </si>
  <si>
    <t xml:space="preserve">La única Autoclave que tiene la institución para los procesos de esterilización, instrumental quirúrgico, insumo quirúrgico, instrumental externos (Urgencia, Consulta Externa, Laboratorio, Ambulancia, Sala de Parto UCI, hospitalización) </t>
  </si>
  <si>
    <t xml:space="preserve">Paralización de todos los procesos quirúrgicos, servicios externos de la institución. </t>
  </si>
  <si>
    <t>No prestación servicios de salud</t>
  </si>
  <si>
    <t>Alta</t>
  </si>
  <si>
    <t xml:space="preserve">Cumplimiento y seguimiento al cronograma de Mantenimiento preventivo 
</t>
  </si>
  <si>
    <t>Riesgo por corte y manipulacion de gasas</t>
  </si>
  <si>
    <t xml:space="preserve">Uso de la maquina cortadora de gasa, superficies inadecuadas para el corte, posturas forzadas durante largos periodos, movimientos repetitivos. </t>
  </si>
  <si>
    <t>Cortadura en dedo o manos, fatiga muscular en manos y hombros, sindrome del tunel carpeano o tendinitis</t>
  </si>
  <si>
    <t xml:space="preserve">Uso obligatorio de guantes de proteccion(anticortes) Maquina de corte en buen estado, Superficies ergonomicas y mesas a la altura, Entrenamiento en tecnica sergura de corte. </t>
  </si>
  <si>
    <t>aderso</t>
  </si>
  <si>
    <t>Uso de gasas pre-cortadas y empacadas comercialmente</t>
  </si>
  <si>
    <t xml:space="preserve">Lesiones por objetos corto punzantes </t>
  </si>
  <si>
    <t xml:space="preserve">Lavado del instrumental quirurgico </t>
  </si>
  <si>
    <t xml:space="preserve">Laseracion, corte, infeccion ocupacional  por instrumental contaminado  </t>
  </si>
  <si>
    <t xml:space="preserve">Guantes gruesos, bandejas seguras, capacitacion continua. </t>
  </si>
  <si>
    <t>adverso</t>
  </si>
  <si>
    <t>Capacitaciones</t>
  </si>
  <si>
    <t>R73</t>
  </si>
  <si>
    <t>R74</t>
  </si>
  <si>
    <t>R75</t>
  </si>
  <si>
    <t>R76</t>
  </si>
  <si>
    <t xml:space="preserve">Deslizamiento o caidas </t>
  </si>
  <si>
    <t xml:space="preserve">Area Roja(lavado del instrumental quirurgico) Area Verde( Organización de instrumental esteril y entrega del mismo) </t>
  </si>
  <si>
    <t xml:space="preserve">Fracturas,  hematomas, luxaciones, esguinces, etc. </t>
  </si>
  <si>
    <t xml:space="preserve">Adecuacion de las areas de la central de esterilizacion (adecuacion del piso antideslizantes en el area roja) </t>
  </si>
  <si>
    <t>Gestion para la adecuacion del piso (solictud formato de novedad del servicio)</t>
  </si>
  <si>
    <t xml:space="preserve">Quimico- ihalatorio y Dermico. </t>
  </si>
  <si>
    <t xml:space="preserve">Peroxido de hidrogeno vaporizado (H2O2) Utilizado en sistema de esterilizacion a bajas temperaturas. </t>
  </si>
  <si>
    <t xml:space="preserve">Irritacion de vias respiratorias, irritacion o quemaduras leves en la piel, irritacion ocular </t>
  </si>
  <si>
    <t xml:space="preserve">Vetilacion adecuada en el area donde esta el equipo, </t>
  </si>
  <si>
    <t xml:space="preserve">Uso obligatorio de EPP, Capacitacion continua del personal, Mantenimiento preventivo </t>
  </si>
  <si>
    <t>R77</t>
  </si>
  <si>
    <t>R78</t>
  </si>
  <si>
    <t xml:space="preserve">CENTRAL DE ESTERILIZACION </t>
  </si>
  <si>
    <t>R1-R8-R25-R68</t>
  </si>
  <si>
    <t>R28-R29-R37-R50-R64-R65-R69</t>
  </si>
  <si>
    <t>R7-R66-R73</t>
  </si>
  <si>
    <t>R10-R19-R20-R70-R71-R72-R74</t>
  </si>
  <si>
    <t>R31-R77</t>
  </si>
  <si>
    <t>R2-R75-R76-R78</t>
  </si>
  <si>
    <t>R79</t>
  </si>
  <si>
    <t>R80</t>
  </si>
  <si>
    <t>R81</t>
  </si>
  <si>
    <t>R82</t>
  </si>
  <si>
    <t>R83</t>
  </si>
  <si>
    <t>R84</t>
  </si>
  <si>
    <t>R85</t>
  </si>
  <si>
    <t>R86</t>
  </si>
  <si>
    <t>FINANCIERO (CARTERA)</t>
  </si>
  <si>
    <t xml:space="preserve">Posibilidad de tener una cartera de dificil cobro y perdida de recursos economicos, por una gestion  ineficiente e  ineficaz en el cobro de cartera. </t>
  </si>
  <si>
    <t>Falta de la aplicación del manual de  recaudo con rigurosidad y la  normatividad vigente  aplicable  a los pagadores, igualmente falta de un  seguimiento  permanente al cobro de cada una de las deudas de la entidad.</t>
  </si>
  <si>
    <t>1.Realizar Seguimiento al cronograma de las actividades  de cartera, glosas y procesos juridicos de la cartera entregada a abogados.
  2. Seguimiento a los informes de control establecidos en esta matriz. 
3.  Evaluacion a los informes de coontrol establecidos en esta matriz.</t>
  </si>
  <si>
    <t>1. No contar con los recursos  economicos suficiente para cumplir con la obligaciones contraidas por la entidad. 
2. Posible declaratoria de cuentas por cobrar como detrimento patrimonial por la no recuperacion de la cartera.  
3. Sanciones y multas por parte de los entes de control. 4. Perdida de credibilidad y confianza de terceros para conceder  creditos a la institucion.</t>
  </si>
  <si>
    <t xml:space="preserve">1. Informe mensual del Estado de la saneamiento y depuracion de la  cartera el la Institucion. 
2.Informe trimestral de la asistenncia a las covocatorias de depuracion y saneamiento de cartera. 
3. Informe  trimestral del grado de  coincidencia  entre la cartera en 2193 de 2004 y la registrada en  la plataforma SISPRO. 
4.Informe Mensual de las Conciliaciones medicas  realizadas y refrendadas en el periodo. 
5. Indicador trimestral  de rotacion de cartera con su respectivo analisis.6.Informe  trimestral  estructurado del estado de cartera  de la ESE , incluyendo empresas intervenidas por las supersalud y las que se encuentran en liquidacion, las que se encuentran en proceso juridico, acciones administrativas realizadas para la recuperacion de la cartera. </t>
  </si>
  <si>
    <t>FINANCIERO (CONTABLE)</t>
  </si>
  <si>
    <t xml:space="preserve">Posibilidad de incumplimiento en la   presentacion de informacion contable veraz  de acuerdo a la normatividad vigente  a los diferentes entes de control,  afectación en la entrega de informacion en los tiempos  establecidos por la contaduria general de la Republica, contraloria genral de la nacion, Superintendencia Nacional de Salud, ministerio de salud y la proteccion Social y demas instituciones  que la requieran de la republica de colombia. </t>
  </si>
  <si>
    <t xml:space="preserve">Falta de un manual de un  procesos y procedimientos establecido por la entidad, de acuerdo a la normatividad vigente, con su aplicabilidad estricta.  </t>
  </si>
  <si>
    <t xml:space="preserve">1, No contar con informacion contable  veraz  para la toma de decisiones de la ESE  
2. Sanciones y multas por parte de los entes de control a la entidad. 
3. Perdida de recursos economicos. </t>
  </si>
  <si>
    <t xml:space="preserve">1. Crongroma anual, mensual y diario de actividades contables que se deben realizar en la vgencia 2025. 
2. Auditorias mensual a los procesos y procedimiento de tesoreria y contabilidad. 
3. Conciliaciones bancarias mensuales. </t>
  </si>
  <si>
    <t>1. Ajustar los Registros incorrectos. 
2. Socializacion de la Información incompleta, incorrecta del resultado de la auditoria. 
3. Informar a la gerencia y al comité de saneamiento contable.</t>
  </si>
  <si>
    <t xml:space="preserve">Posibilidad de incumplimiento en la   presentacion de informacion contable oportuna  de acuerdo a la normatividad vigente  a los diferentes entes de control,  afectación en la entrega de informacion en los tiempos  establecidos por la contaduria general de la Republica, contraloria genral de la nacion, Superintendencia Nacional de Salud, ministerio de salud y la proteccion Social y demas instituciones  que la requieran de la republica de colombia. </t>
  </si>
  <si>
    <t>1, No contar con informacion contable oportuna  para la toma de decisiones de la ESE  
2. Sanciones y multas por parte de los entes de control. 
3. Perdida de credibilidad y confianza .</t>
  </si>
  <si>
    <t>1. Crongroma anual, mensual y diario de actividades contables que se deben realizar en la vgencia 2025. 
2. Auditorias trimestral a los procesos y procedimiento de contabilidad. 
3. Socializacion trimestral de los estados de actividades y balance General a los directivos.</t>
  </si>
  <si>
    <t>1.Realizar Seguimiento al cronograma de las actividades contables y emitir oficio de los hallazgos. 
2. Socializacion de la Información del seguimiento al cronograma de actividades. 
3. Informar a la gerencia y al comité de saneamiento contable.</t>
  </si>
  <si>
    <t xml:space="preserve">Posibilidad de incumplimiento en la   presentacion de informacion contable  segura  de acuerdo a la normatividad vigente  a los diferentes entes de control,  afectación en la entrega de informacion en los tiempos  establecidos por la contaduria general de la Republica, contraloria genral de la nacion, Superintendencia Nacional de Salud, ministerio de salud y la proteccion Social y demas instituciones  que la requieran de la republica de colombia. </t>
  </si>
  <si>
    <t>1, No contar con informacion contable  segura  para la toma de decisiones de la ESE  
2. Sanciones y multas por parte de los entes de control. 
3. Perdida del hostorial de la  informacion contable de la institucion.</t>
  </si>
  <si>
    <t>1. Crongroma anual, mensual y diario de las actualizaciones en los modulos  contables contratados por la ESE a  SYA ( Dinamica Gerencia) de acuerdo a la normatividad vigente. 
2. Auditorias trimestral del estado  de los equipos de sistemas que amparan la seguridad de la informacion de contabilidad. 
3. Socializacion trimestral de la auditoria  realizada del estado  de los equipos de sistemas que amparan la seguridad de la informacion de contabilidad.</t>
  </si>
  <si>
    <t>1.Realizar Seguimiento al cronograma de las actualizaciones en los modulos contables de la institucion y emitir oficio de los hallazgos. 
2.  seguimiento a las auditorias  y emitir oficio de los hallazgos. 
3. Socializacion de la Información de los seguimiento al cronograma y auditorias. 
4. Informar a la gerencia y al comité de saneamiento contable los hallazgoz.</t>
  </si>
  <si>
    <t>FINANCIERO (PAGADURIA)</t>
  </si>
  <si>
    <t xml:space="preserve">Posibilidad de afectación económica por pérdida de recursos económicos debido a la realización de giros por un valor diferente y aun proveedor diferente al  autorizado </t>
  </si>
  <si>
    <t>Falta de un manual de un  procesos y procedimientos establecido por la entidad, de acuerdo a la normatividad vigente, con su aplicabilidad estricta y falta de funcionario en el area de pagaduria  que tenga las competencias,   funciones y responsabilidad del cargo de tesorero o pagador.</t>
  </si>
  <si>
    <t xml:space="preserve">1. Afectación  economica; Perdida  de Recursos monetarios  con afectaciones de tipo legal 
2. Sanciones y multas por parte de los entes de control a la entidad. 
3. La Responsabilidad recae exclusivamente  en el ordenador del gasto. </t>
  </si>
  <si>
    <r>
      <rPr>
        <b/>
        <sz val="7"/>
        <color rgb="FF000000"/>
        <rFont val="Century Gothic"/>
        <family val="2"/>
      </rPr>
      <t xml:space="preserve">1. Indicador de Eficacia: </t>
    </r>
    <r>
      <rPr>
        <sz val="7"/>
        <color indexed="8"/>
        <rFont val="Century Gothic"/>
        <family val="2"/>
      </rPr>
      <t xml:space="preserve">
Número de conciliaciones realizadas / Numero de conciliaciones programadas x100*</t>
    </r>
    <r>
      <rPr>
        <b/>
        <sz val="7"/>
        <color rgb="FF000000"/>
        <rFont val="Century Gothic"/>
        <family val="2"/>
      </rPr>
      <t>Indicador de  Efectividad:</t>
    </r>
    <r>
      <rPr>
        <sz val="7"/>
        <color indexed="8"/>
        <rFont val="Century Gothic"/>
        <family val="2"/>
      </rPr>
      <t xml:space="preserve">
Numeros de EGRESOS que se realizaron  CON CUENTAS POR PAGAR   autorizados / total de giros realizados  durante el mes X 100*</t>
    </r>
    <r>
      <rPr>
        <b/>
        <sz val="7"/>
        <color rgb="FF000000"/>
        <rFont val="Century Gothic"/>
        <family val="2"/>
      </rPr>
      <t>Meta: 
2. Auditoria mensuales
100% de giros realizados correctamente</t>
    </r>
    <r>
      <rPr>
        <sz val="7"/>
        <color indexed="8"/>
        <rFont val="Century Gothic"/>
        <family val="2"/>
      </rPr>
      <t xml:space="preserve">
100% de giros autorizados por la gerencia. 
3. Establecer el manual de procesos y procedimientos de la pagaduria o tesoreria . 3.Establecer la politica de pagos. 
4. delegar o crear el cargo de pagador o tesorero de la entidad  con todas las competencias , funciones y responsabilidades. 
5.  Conciliaciones mensuales de bancos. 6. auditoria mensual al area de pagaduria o tesoreria,  competencias</t>
    </r>
  </si>
  <si>
    <t>1, Falta de monitoreo permanente a los comprobantes de egresos y giros  realizados a terceros . 
2. Aplicabilidad estricta y permanente del manual de procesos y procedimientos establecido porla institucion. 
3. Mejorar el perfil del funcionario responsable de estas funciones . 
4. Establecer el manual de procesos y procedimientos, aprobarlos, socializarlo y medir la aderencia. 
5. En caso de Ocurrencia se debera poner en conocimiento la materializacion del riesgo al comité de sotenibilidad financiera y a gerencia.</t>
  </si>
  <si>
    <t>FINANCIERO (PRESUPUESTO)</t>
  </si>
  <si>
    <t>Posibilidad de afectación presupuestal o economica por desequilibrio presupuestal, debido a la  ejecución presupuestal por fuera de los parámetros establecidos</t>
  </si>
  <si>
    <t>Falta de monitoreo permanente a la ejecución presupuestal</t>
  </si>
  <si>
    <t>Afectación presupuestal o economica; Déficit fiscal</t>
  </si>
  <si>
    <t>Nro. de informes  que se presentaron en el periodo / Total de informes programados en el año</t>
  </si>
  <si>
    <t xml:space="preserve">Posibilidad de afectación presupuestal infringiendo las normas establecidad y los lineamientos en la   ejecución presupuestal </t>
  </si>
  <si>
    <t xml:space="preserve">Falta de un manual de un  procesos y procedimientos establecido por la entidad, de acuerdo a la normatividad vigente, con su aplicabilidad estricta. </t>
  </si>
  <si>
    <t>Desfinanciacion de parrtidas presupustales con afectaciones de tipo legal</t>
  </si>
  <si>
    <t xml:space="preserve">1. auditorias trimestrales  (decreto 2193 de 2004); </t>
  </si>
  <si>
    <t>1, El Profesional de Presupuesto encargado de la elaboración de informes, mensualmente realiza el seguimiento a la ejecución presupuestal mediante informe de análisis comparativo de la vigencia inmediantamente anterior vs vigencia actual. 
2. Aplicación del Principio de Planeacion en la construcccion del presupuesto para la entidad.</t>
  </si>
  <si>
    <t>1, Establecer el manual de procesos y procedimientos, aprobarlos, socializarlosy medir la aderencia. 
2. En caso de Ocurrencia se debera poner en conocimiento la materializacion del riesgo al comité de ssotenibilidad financiera</t>
  </si>
  <si>
    <t>FINANCIERO (COSTOS)</t>
  </si>
  <si>
    <t>Incumplimiento en el diseño de estrategias para la reducción del costo operativo y gasto administrativo buscando la eficiencia de los recursos.</t>
  </si>
  <si>
    <t>Falta de estrategias a desarrollar en la vigencia para que sean ejecutadas por los diferentes servicios que permitan optimizar los costos operativos y los gastos administrativos para lograr la eficiencia de los recursos.</t>
  </si>
  <si>
    <t>Estructurar precios y tarifas de productos de bienes y servicios por debajo del costo, afectando al margen de rentabilidad</t>
  </si>
  <si>
    <t>Oportunidad en la radicación de cuentas por pagar. (Proveedores, Talento Humano, Honorarios y Servicios); cumplimiento en el descargue de los materiales, y asignación de los respectivos centros de costos; por parte de los responsables de los almacenes y/o bodegas de la ESE HDSAP</t>
  </si>
  <si>
    <t>Establecer estrategias claras para la eficiencia en el manejo de los recuros, materailes, insumos, talento humano y optimizar los procesos para minimizar los costos</t>
  </si>
  <si>
    <t>R87</t>
  </si>
  <si>
    <t>Falta de oportunidad en el agendamiento de citas a los usuarios</t>
  </si>
  <si>
    <t>CENTRAL DE CITAS</t>
  </si>
  <si>
    <t>1. Agendas cerradas 
2. Falta de especialistas en (Ortopedia, Otorrino, Ginecostetricia, Urologia)
3. Aumento de usuarios en listas de espera</t>
  </si>
  <si>
    <t>Aumento de PQRSF
Disminucion en la satisfaccion global del servicio.
Daño reputacional</t>
  </si>
  <si>
    <t>Reducción de inasistencias Recordatorios y confirmaciones ayudan a disminuir las citas perdidas
Establecer plan de contigencia en jornadas especificas para reducir las listas de espera</t>
  </si>
  <si>
    <t>Confirmacion de citas un dias antes a los usuarios
Implementacion, actualizacion, socializacion y medicion de la adherencia del Protocolo de asigancion de citas medicas</t>
  </si>
  <si>
    <t>R88</t>
  </si>
  <si>
    <t xml:space="preserve">Espacios reducidos </t>
  </si>
  <si>
    <t>Exposición al Ruido
Riesgo Electrico</t>
  </si>
  <si>
    <t xml:space="preserve">Trauma acustico por el volumen elevado de la voz.
Posturas incorrectas, que ocacionan molestias musculares
Electrocución, quemaduras, incendios, o explosiones
</t>
  </si>
  <si>
    <t>Pausas activas frecuentes
Renovación de equipos de computo</t>
  </si>
  <si>
    <t>Implemenetacion del cronograma de pausas activas</t>
  </si>
  <si>
    <t>R6-R21-R22-R23-R24-R79-R80-R83</t>
  </si>
  <si>
    <t>R51-R52-R67-R81-R82-R85</t>
  </si>
  <si>
    <t>R32-R42-R58-R59-R86-R87-R88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</si>
</sst>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ptos Narrow"/>
      <family val="2"/>
      <scheme val="minor"/>
    </font>
    <font>
      <sz val="8"/>
      <color indexed="8"/>
      <name val="Arial"/>
      <family val="2"/>
    </font>
    <font>
      <b/>
      <sz val="12"/>
      <color indexed="8"/>
      <name val="Century Gothic"/>
      <family val="2"/>
    </font>
    <font>
      <b/>
      <sz val="10"/>
      <color indexed="8"/>
      <name val="Century Gothic"/>
      <family val="2"/>
    </font>
    <font>
      <sz val="10"/>
      <color rgb="FF000000"/>
      <name val="Century Gothic"/>
      <family val="2"/>
    </font>
    <font>
      <b/>
      <sz val="10"/>
      <name val="Century Gothic"/>
      <family val="2"/>
    </font>
    <font>
      <sz val="10"/>
      <name val="Century Gothic"/>
      <family val="2"/>
    </font>
    <font>
      <b/>
      <sz val="8"/>
      <color indexed="8"/>
      <name val="Century Gothic"/>
      <family val="2"/>
    </font>
    <font>
      <sz val="8"/>
      <color rgb="FF000000"/>
      <name val="Century Gothic"/>
      <family val="2"/>
    </font>
    <font>
      <sz val="8"/>
      <color indexed="8"/>
      <name val="Century Gothic"/>
      <family val="2"/>
    </font>
    <font>
      <sz val="8"/>
      <color theme="1"/>
      <name val="Aptos Narrow"/>
      <family val="2"/>
      <scheme val="minor"/>
    </font>
    <font>
      <sz val="8"/>
      <color theme="1"/>
      <name val="Century Gothic"/>
      <family val="2"/>
    </font>
    <font>
      <b/>
      <sz val="22"/>
      <color theme="1"/>
      <name val="Arial Narrow"/>
      <family val="2"/>
    </font>
    <font>
      <b/>
      <sz val="40"/>
      <color rgb="FF000000"/>
      <name val="Calibri"/>
      <family val="2"/>
    </font>
    <font>
      <b/>
      <sz val="16"/>
      <color rgb="FF000000"/>
      <name val="Calibri"/>
      <family val="2"/>
    </font>
    <font>
      <sz val="16"/>
      <color theme="1"/>
      <name val="Aptos Narrow"/>
      <family val="2"/>
      <scheme val="minor"/>
    </font>
    <font>
      <b/>
      <sz val="12"/>
      <color rgb="FF000000"/>
      <name val="Calibri"/>
      <family val="2"/>
    </font>
    <font>
      <b/>
      <sz val="36"/>
      <color rgb="FF000000"/>
      <name val="Calibri"/>
      <family val="2"/>
    </font>
    <font>
      <sz val="18"/>
      <color theme="1"/>
      <name val="Aptos Narrow"/>
      <family val="2"/>
      <scheme val="minor"/>
    </font>
    <font>
      <sz val="8"/>
      <name val="Century Gothic"/>
      <family val="2"/>
    </font>
    <font>
      <sz val="8"/>
      <name val="Aptos Narrow"/>
      <family val="2"/>
      <scheme val="minor"/>
    </font>
    <font>
      <b/>
      <sz val="8"/>
      <color rgb="FF000000"/>
      <name val="Century Gothic"/>
      <family val="2"/>
    </font>
    <font>
      <sz val="7"/>
      <color rgb="FF000000"/>
      <name val="Century Gothic"/>
      <family val="2"/>
    </font>
    <font>
      <sz val="7"/>
      <color indexed="8"/>
      <name val="Century Gothic"/>
      <family val="2"/>
    </font>
    <font>
      <b/>
      <sz val="7"/>
      <color rgb="FF000000"/>
      <name val="Century Gothic"/>
      <family val="2"/>
    </font>
  </fonts>
  <fills count="13">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FF"/>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s>
  <borders count="54">
    <border>
      <left/>
      <right/>
      <top/>
      <bottom/>
      <diagonal/>
    </border>
    <border>
      <left style="medium">
        <color indexed="64"/>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8"/>
      </right>
      <top style="thin">
        <color indexed="8"/>
      </top>
      <bottom/>
      <diagonal/>
    </border>
    <border>
      <left style="thin">
        <color indexed="8"/>
      </left>
      <right style="medium">
        <color indexed="64"/>
      </right>
      <top style="thin">
        <color indexed="8"/>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thin">
        <color indexed="64"/>
      </left>
      <right/>
      <top/>
      <bottom/>
      <diagonal/>
    </border>
    <border>
      <left/>
      <right style="thin">
        <color indexed="64"/>
      </right>
      <top/>
      <bottom/>
      <diagonal/>
    </border>
    <border>
      <left style="medium">
        <color theme="0"/>
      </left>
      <right/>
      <top/>
      <bottom/>
      <diagonal/>
    </border>
    <border>
      <left/>
      <right style="medium">
        <color theme="0"/>
      </right>
      <top/>
      <bottom/>
      <diagonal/>
    </border>
  </borders>
  <cellStyleXfs count="1">
    <xf numFmtId="0" fontId="0" fillId="0" borderId="0"/>
  </cellStyleXfs>
  <cellXfs count="296">
    <xf numFmtId="0" fontId="0" fillId="0" borderId="0" xfId="0"/>
    <xf numFmtId="0" fontId="3" fillId="2" borderId="6" xfId="0" applyFont="1" applyFill="1" applyBorder="1" applyAlignment="1">
      <alignment horizontal="left" vertical="center"/>
    </xf>
    <xf numFmtId="0" fontId="5" fillId="2" borderId="6" xfId="0" applyFont="1" applyFill="1" applyBorder="1" applyAlignment="1" applyProtection="1">
      <alignment horizontal="left" vertical="center" wrapText="1"/>
      <protection locked="0"/>
    </xf>
    <xf numFmtId="0" fontId="6" fillId="2" borderId="6" xfId="0" applyFont="1" applyFill="1" applyBorder="1" applyAlignment="1" applyProtection="1">
      <alignment horizontal="left" vertical="center"/>
      <protection locked="0"/>
    </xf>
    <xf numFmtId="0" fontId="6" fillId="2" borderId="19" xfId="0" applyFont="1" applyFill="1" applyBorder="1" applyAlignment="1" applyProtection="1">
      <alignment horizontal="left" vertical="center"/>
      <protection locked="0"/>
    </xf>
    <xf numFmtId="0" fontId="3" fillId="2" borderId="32" xfId="0" applyFont="1" applyFill="1" applyBorder="1" applyAlignment="1">
      <alignment horizontal="center" vertical="center"/>
    </xf>
    <xf numFmtId="0" fontId="8" fillId="4" borderId="13" xfId="0" applyFont="1" applyFill="1" applyBorder="1" applyAlignment="1">
      <alignment horizontal="center" vertical="center" wrapText="1"/>
    </xf>
    <xf numFmtId="0" fontId="8" fillId="4" borderId="37" xfId="0" applyFont="1" applyFill="1" applyBorder="1" applyAlignment="1">
      <alignment horizontal="center" vertical="center" wrapText="1"/>
    </xf>
    <xf numFmtId="0" fontId="8" fillId="0" borderId="37" xfId="0" applyFont="1" applyBorder="1" applyAlignment="1">
      <alignment horizontal="center" vertical="center" wrapText="1"/>
    </xf>
    <xf numFmtId="0" fontId="9" fillId="2" borderId="6" xfId="0" applyFont="1" applyFill="1" applyBorder="1" applyAlignment="1">
      <alignment horizontal="center" vertical="center" wrapText="1"/>
    </xf>
    <xf numFmtId="0" fontId="9" fillId="2" borderId="6" xfId="0" applyFont="1" applyFill="1" applyBorder="1" applyAlignment="1">
      <alignment horizontal="center" wrapText="1"/>
    </xf>
    <xf numFmtId="0" fontId="8" fillId="4" borderId="6"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0" xfId="0" applyFont="1" applyFill="1" applyAlignment="1">
      <alignment horizontal="center" vertical="center" wrapText="1"/>
    </xf>
    <xf numFmtId="0" fontId="8" fillId="0" borderId="6" xfId="0" applyFont="1" applyBorder="1" applyAlignment="1">
      <alignment horizontal="center" vertical="center" wrapText="1"/>
    </xf>
    <xf numFmtId="0" fontId="9" fillId="2" borderId="17" xfId="0" applyFont="1" applyFill="1" applyBorder="1" applyAlignment="1">
      <alignment horizontal="center"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wrapText="1"/>
    </xf>
    <xf numFmtId="0" fontId="9" fillId="2" borderId="38"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19" xfId="0" applyFont="1" applyFill="1" applyBorder="1" applyAlignment="1">
      <alignment horizontal="center" wrapText="1"/>
    </xf>
    <xf numFmtId="0" fontId="8" fillId="4"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9" fillId="0" borderId="17" xfId="0" applyFont="1" applyBorder="1" applyAlignment="1">
      <alignment horizontal="center" vertical="center" wrapText="1"/>
    </xf>
    <xf numFmtId="0" fontId="10" fillId="0" borderId="6" xfId="0" applyFont="1" applyBorder="1" applyAlignment="1">
      <alignment horizontal="center" vertical="center" wrapText="1"/>
    </xf>
    <xf numFmtId="0" fontId="9" fillId="2" borderId="12" xfId="0" applyFont="1" applyFill="1" applyBorder="1" applyAlignment="1">
      <alignment horizontal="center" vertical="center" wrapText="1"/>
    </xf>
    <xf numFmtId="0" fontId="9" fillId="2" borderId="36" xfId="0" applyFont="1" applyFill="1" applyBorder="1" applyAlignment="1">
      <alignment horizontal="center" wrapText="1"/>
    </xf>
    <xf numFmtId="0" fontId="9" fillId="2" borderId="0" xfId="0" applyFont="1" applyFill="1" applyAlignment="1">
      <alignment horizontal="center" wrapText="1"/>
    </xf>
    <xf numFmtId="0" fontId="8" fillId="2" borderId="6" xfId="0" applyFont="1" applyFill="1" applyBorder="1" applyAlignment="1">
      <alignment horizontal="center" vertical="center" wrapText="1"/>
    </xf>
    <xf numFmtId="0" fontId="9" fillId="2" borderId="38" xfId="0" applyFont="1" applyFill="1" applyBorder="1" applyAlignment="1">
      <alignment horizontal="center" wrapText="1"/>
    </xf>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0" fillId="2" borderId="0" xfId="0" applyFill="1"/>
    <xf numFmtId="0" fontId="0" fillId="2" borderId="13" xfId="0" applyFill="1" applyBorder="1"/>
    <xf numFmtId="0" fontId="0" fillId="2" borderId="42" xfId="0" applyFill="1" applyBorder="1"/>
    <xf numFmtId="0" fontId="0" fillId="2" borderId="46" xfId="0" applyFill="1" applyBorder="1"/>
    <xf numFmtId="0" fontId="0" fillId="2" borderId="37" xfId="0" applyFill="1" applyBorder="1"/>
    <xf numFmtId="0" fontId="9" fillId="2" borderId="6" xfId="0" applyFont="1" applyFill="1" applyBorder="1" applyAlignment="1">
      <alignment horizontal="center" vertical="center"/>
    </xf>
    <xf numFmtId="0" fontId="19" fillId="0" borderId="6" xfId="0" applyFont="1" applyBorder="1" applyAlignment="1">
      <alignment horizontal="center" vertical="center" wrapText="1"/>
    </xf>
    <xf numFmtId="0" fontId="19" fillId="2" borderId="6" xfId="0" applyFont="1" applyFill="1" applyBorder="1" applyAlignment="1">
      <alignment horizontal="left" vertical="center" wrapText="1"/>
    </xf>
    <xf numFmtId="0" fontId="19" fillId="2" borderId="6" xfId="0" applyFont="1" applyFill="1" applyBorder="1" applyAlignment="1">
      <alignment horizontal="center" vertical="center"/>
    </xf>
    <xf numFmtId="0" fontId="19" fillId="2" borderId="6" xfId="0" applyFont="1" applyFill="1" applyBorder="1" applyAlignment="1">
      <alignment horizontal="center" vertical="center" wrapText="1"/>
    </xf>
    <xf numFmtId="0" fontId="19" fillId="10" borderId="6" xfId="0" applyFont="1" applyFill="1" applyBorder="1" applyAlignment="1">
      <alignment horizontal="center" vertical="center"/>
    </xf>
    <xf numFmtId="0" fontId="19" fillId="2" borderId="6" xfId="0" applyFont="1" applyFill="1" applyBorder="1" applyAlignment="1">
      <alignment horizontal="center"/>
    </xf>
    <xf numFmtId="0" fontId="19" fillId="11" borderId="6" xfId="0" applyFont="1" applyFill="1" applyBorder="1" applyAlignment="1">
      <alignment horizontal="center" vertical="center"/>
    </xf>
    <xf numFmtId="0" fontId="9" fillId="12" borderId="6"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11" borderId="6"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9" fillId="10" borderId="19" xfId="0" applyFont="1" applyFill="1" applyBorder="1" applyAlignment="1">
      <alignment horizontal="center" vertical="center" wrapText="1"/>
    </xf>
    <xf numFmtId="0" fontId="9" fillId="11" borderId="19"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9" fillId="12" borderId="19" xfId="0" applyFont="1" applyFill="1" applyBorder="1" applyAlignment="1">
      <alignment horizontal="center" vertical="center" wrapText="1"/>
    </xf>
    <xf numFmtId="0" fontId="11" fillId="12" borderId="6"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1" borderId="6" xfId="0" applyFont="1" applyFill="1" applyBorder="1" applyAlignment="1">
      <alignment horizontal="center" vertical="center" wrapText="1"/>
    </xf>
    <xf numFmtId="0" fontId="9" fillId="10" borderId="0" xfId="0" applyFont="1" applyFill="1" applyAlignment="1">
      <alignment horizontal="center" vertical="center" wrapText="1"/>
    </xf>
    <xf numFmtId="0" fontId="8" fillId="4" borderId="5" xfId="0" applyFont="1" applyFill="1" applyBorder="1" applyAlignment="1">
      <alignment horizontal="center" vertical="center"/>
    </xf>
    <xf numFmtId="0" fontId="8" fillId="4" borderId="5" xfId="0" applyFont="1" applyFill="1" applyBorder="1" applyAlignment="1">
      <alignment vertical="center"/>
    </xf>
    <xf numFmtId="0" fontId="8" fillId="0" borderId="5" xfId="0" applyFont="1" applyBorder="1" applyAlignment="1">
      <alignment horizontal="center" vertical="center"/>
    </xf>
    <xf numFmtId="0" fontId="8" fillId="10" borderId="5"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13" xfId="0" applyFont="1" applyFill="1" applyBorder="1" applyAlignment="1">
      <alignment horizontal="center" vertical="center"/>
    </xf>
    <xf numFmtId="0" fontId="8" fillId="0" borderId="13" xfId="0" applyFont="1" applyBorder="1" applyAlignment="1">
      <alignment horizontal="center" vertical="center"/>
    </xf>
    <xf numFmtId="0" fontId="8" fillId="12" borderId="13" xfId="0" applyFont="1" applyFill="1" applyBorder="1" applyAlignment="1">
      <alignment horizontal="center" vertical="center"/>
    </xf>
    <xf numFmtId="0" fontId="8" fillId="4" borderId="6" xfId="0" applyFont="1" applyFill="1" applyBorder="1" applyAlignment="1">
      <alignment vertical="center"/>
    </xf>
    <xf numFmtId="0" fontId="8" fillId="4" borderId="37" xfId="0" applyFont="1" applyFill="1" applyBorder="1" applyAlignment="1">
      <alignment horizontal="center" vertical="center"/>
    </xf>
    <xf numFmtId="0" fontId="8" fillId="4" borderId="37" xfId="0" applyFont="1" applyFill="1" applyBorder="1" applyAlignment="1">
      <alignment vertical="center"/>
    </xf>
    <xf numFmtId="0" fontId="8" fillId="0" borderId="37" xfId="0" applyFont="1" applyBorder="1" applyAlignment="1">
      <alignment horizontal="center" vertical="center"/>
    </xf>
    <xf numFmtId="0" fontId="8" fillId="12" borderId="37" xfId="0" applyFont="1" applyFill="1" applyBorder="1" applyAlignment="1">
      <alignment horizontal="center" vertical="center"/>
    </xf>
    <xf numFmtId="0" fontId="8" fillId="0" borderId="0" xfId="0" applyFont="1" applyAlignment="1">
      <alignment horizontal="center" vertical="center" wrapText="1"/>
    </xf>
    <xf numFmtId="0" fontId="8" fillId="4" borderId="36" xfId="0" applyFont="1" applyFill="1" applyBorder="1" applyAlignment="1">
      <alignment horizontal="center" vertical="center" wrapText="1"/>
    </xf>
    <xf numFmtId="0" fontId="8" fillId="10" borderId="37" xfId="0" applyFont="1" applyFill="1" applyBorder="1" applyAlignment="1">
      <alignment horizontal="center" vertical="center"/>
    </xf>
    <xf numFmtId="0" fontId="8" fillId="4" borderId="6" xfId="0" applyFont="1" applyFill="1" applyBorder="1" applyAlignment="1">
      <alignment horizontal="center" vertical="center"/>
    </xf>
    <xf numFmtId="0" fontId="8" fillId="0" borderId="6" xfId="0" applyFont="1" applyBorder="1" applyAlignment="1">
      <alignment horizontal="center" vertical="center"/>
    </xf>
    <xf numFmtId="0" fontId="8" fillId="11" borderId="4" xfId="0" applyFont="1" applyFill="1" applyBorder="1" applyAlignment="1">
      <alignment horizontal="center" vertical="center"/>
    </xf>
    <xf numFmtId="0" fontId="8" fillId="11" borderId="5" xfId="0" applyFont="1" applyFill="1" applyBorder="1" applyAlignment="1">
      <alignment horizontal="center" vertical="center"/>
    </xf>
    <xf numFmtId="0" fontId="8" fillId="12" borderId="5" xfId="0" applyFont="1" applyFill="1" applyBorder="1" applyAlignment="1">
      <alignment horizontal="center" vertical="center"/>
    </xf>
    <xf numFmtId="0" fontId="8" fillId="4" borderId="36" xfId="0" applyFont="1" applyFill="1" applyBorder="1" applyAlignment="1">
      <alignment horizontal="center" vertical="center"/>
    </xf>
    <xf numFmtId="0" fontId="8" fillId="0" borderId="36" xfId="0" applyFont="1" applyBorder="1" applyAlignment="1">
      <alignment horizontal="center" vertical="center"/>
    </xf>
    <xf numFmtId="0" fontId="8" fillId="4" borderId="4" xfId="0" applyFont="1" applyFill="1" applyBorder="1" applyAlignment="1">
      <alignment horizontal="center" vertical="center" wrapText="1"/>
    </xf>
    <xf numFmtId="0" fontId="8" fillId="4" borderId="36" xfId="0" applyFont="1" applyFill="1" applyBorder="1" applyAlignment="1">
      <alignment vertical="center"/>
    </xf>
    <xf numFmtId="0" fontId="8" fillId="4" borderId="10" xfId="0" applyFont="1" applyFill="1" applyBorder="1" applyAlignment="1">
      <alignment horizontal="center" vertical="center" wrapText="1"/>
    </xf>
    <xf numFmtId="0" fontId="8" fillId="4" borderId="32" xfId="0" applyFont="1" applyFill="1" applyBorder="1" applyAlignment="1">
      <alignment horizontal="center" vertical="center"/>
    </xf>
    <xf numFmtId="0" fontId="8" fillId="12" borderId="4" xfId="0" applyFont="1" applyFill="1" applyBorder="1" applyAlignment="1">
      <alignment horizontal="center" vertical="center"/>
    </xf>
    <xf numFmtId="0" fontId="8" fillId="10" borderId="37" xfId="0" applyFont="1" applyFill="1" applyBorder="1" applyAlignment="1">
      <alignment horizontal="center" vertical="center" wrapText="1"/>
    </xf>
    <xf numFmtId="0" fontId="9" fillId="0" borderId="6" xfId="0" applyFont="1" applyBorder="1" applyAlignment="1">
      <alignment horizontal="center" vertical="center"/>
    </xf>
    <xf numFmtId="0" fontId="9" fillId="2" borderId="6" xfId="0" applyFont="1" applyFill="1" applyBorder="1"/>
    <xf numFmtId="0" fontId="9" fillId="11" borderId="6"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0" xfId="0" applyFont="1" applyFill="1" applyAlignment="1">
      <alignment horizontal="center" vertical="center"/>
    </xf>
    <xf numFmtId="0" fontId="9" fillId="10" borderId="6" xfId="0" applyFont="1" applyFill="1" applyBorder="1" applyAlignment="1">
      <alignment horizontal="center" vertical="center"/>
    </xf>
    <xf numFmtId="0" fontId="9" fillId="12" borderId="6" xfId="0" applyFont="1" applyFill="1" applyBorder="1" applyAlignment="1">
      <alignment horizontal="center" vertical="center"/>
    </xf>
    <xf numFmtId="0" fontId="9" fillId="0" borderId="3" xfId="0" applyFont="1" applyBorder="1" applyAlignment="1">
      <alignment horizontal="center" vertical="top" wrapText="1"/>
    </xf>
    <xf numFmtId="0" fontId="9" fillId="0" borderId="3" xfId="0" applyFont="1" applyBorder="1" applyAlignment="1">
      <alignment horizontal="center" vertical="center" wrapText="1"/>
    </xf>
    <xf numFmtId="0" fontId="9" fillId="0" borderId="6" xfId="0" applyFont="1" applyBorder="1" applyAlignment="1">
      <alignment vertical="center" wrapText="1"/>
    </xf>
    <xf numFmtId="0" fontId="9" fillId="2" borderId="36" xfId="0" applyFont="1" applyFill="1" applyBorder="1" applyAlignment="1">
      <alignment horizontal="center" vertical="center"/>
    </xf>
    <xf numFmtId="0" fontId="9" fillId="0" borderId="36" xfId="0" applyFont="1" applyBorder="1" applyAlignment="1">
      <alignment horizontal="center" vertical="center"/>
    </xf>
    <xf numFmtId="0" fontId="9" fillId="0" borderId="36" xfId="0" applyFont="1" applyBorder="1" applyAlignment="1">
      <alignment horizontal="center" vertical="center" wrapText="1"/>
    </xf>
    <xf numFmtId="0" fontId="9" fillId="2" borderId="36" xfId="0" applyFont="1" applyFill="1" applyBorder="1"/>
    <xf numFmtId="0" fontId="9" fillId="11" borderId="36" xfId="0" applyFont="1" applyFill="1" applyBorder="1" applyAlignment="1">
      <alignment horizontal="center" vertical="center"/>
    </xf>
    <xf numFmtId="0" fontId="9" fillId="12" borderId="32" xfId="0" applyFont="1" applyFill="1" applyBorder="1" applyAlignment="1">
      <alignment horizontal="center" vertical="center"/>
    </xf>
    <xf numFmtId="0" fontId="9" fillId="2" borderId="22" xfId="0" applyFont="1" applyFill="1" applyBorder="1" applyAlignment="1">
      <alignment horizontal="center" vertical="center" wrapText="1"/>
    </xf>
    <xf numFmtId="0" fontId="9" fillId="2" borderId="32" xfId="0" applyFont="1" applyFill="1" applyBorder="1" applyAlignment="1">
      <alignment horizontal="center" vertical="center"/>
    </xf>
    <xf numFmtId="0" fontId="22" fillId="0" borderId="6" xfId="0" applyFont="1" applyBorder="1" applyAlignment="1">
      <alignment horizontal="center" vertical="center" wrapText="1"/>
    </xf>
    <xf numFmtId="0" fontId="9" fillId="2" borderId="6" xfId="0" applyFont="1" applyFill="1" applyBorder="1" applyAlignment="1">
      <alignment vertical="center"/>
    </xf>
    <xf numFmtId="0" fontId="8" fillId="4" borderId="21" xfId="0" applyFont="1" applyFill="1" applyBorder="1" applyAlignment="1">
      <alignment horizontal="center" vertical="center"/>
    </xf>
    <xf numFmtId="0" fontId="23" fillId="2" borderId="6" xfId="0" applyFont="1" applyFill="1" applyBorder="1" applyAlignment="1">
      <alignment horizontal="center" vertical="center" wrapText="1"/>
    </xf>
    <xf numFmtId="0" fontId="11" fillId="0" borderId="0" xfId="0" applyFont="1" applyAlignment="1">
      <alignment horizontal="center" wrapText="1"/>
    </xf>
    <xf numFmtId="0" fontId="8" fillId="12" borderId="6"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39"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8" fillId="4" borderId="19"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36" xfId="0" applyFont="1" applyFill="1" applyBorder="1" applyAlignment="1">
      <alignment horizontal="center" vertical="center"/>
    </xf>
    <xf numFmtId="0" fontId="8" fillId="0" borderId="19" xfId="0" applyFont="1" applyBorder="1" applyAlignment="1">
      <alignment horizontal="center" vertical="center"/>
    </xf>
    <xf numFmtId="0" fontId="8" fillId="0" borderId="39" xfId="0" applyFont="1" applyBorder="1" applyAlignment="1">
      <alignment horizontal="center" vertical="center"/>
    </xf>
    <xf numFmtId="0" fontId="8" fillId="0" borderId="36" xfId="0" applyFont="1" applyBorder="1" applyAlignment="1">
      <alignment horizontal="center" vertical="center"/>
    </xf>
    <xf numFmtId="0" fontId="8" fillId="10" borderId="19" xfId="0" applyFont="1" applyFill="1" applyBorder="1" applyAlignment="1">
      <alignment horizontal="center" vertical="center"/>
    </xf>
    <xf numFmtId="0" fontId="8" fillId="10" borderId="39" xfId="0" applyFont="1" applyFill="1" applyBorder="1" applyAlignment="1">
      <alignment horizontal="center" vertical="center"/>
    </xf>
    <xf numFmtId="0" fontId="8" fillId="10" borderId="36" xfId="0" applyFont="1" applyFill="1" applyBorder="1" applyAlignment="1">
      <alignment horizontal="center" vertic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7" xfId="0" applyFont="1" applyFill="1" applyBorder="1" applyAlignment="1">
      <alignment horizontal="center"/>
    </xf>
    <xf numFmtId="0" fontId="1" fillId="2" borderId="8" xfId="0" applyFont="1" applyFill="1" applyBorder="1" applyAlignment="1">
      <alignment horizontal="center"/>
    </xf>
    <xf numFmtId="0" fontId="1" fillId="2" borderId="14" xfId="0" applyFont="1" applyFill="1" applyBorder="1" applyAlignment="1">
      <alignment horizontal="center"/>
    </xf>
    <xf numFmtId="0" fontId="1" fillId="2" borderId="15" xfId="0" applyFont="1" applyFill="1" applyBorder="1" applyAlignment="1">
      <alignment horizont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3"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4"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38"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7"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40"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42" xfId="0" applyFont="1" applyFill="1" applyBorder="1" applyAlignment="1">
      <alignment horizontal="center" vertical="center" wrapText="1"/>
    </xf>
    <xf numFmtId="0" fontId="7" fillId="3" borderId="46" xfId="0" applyFont="1" applyFill="1" applyBorder="1" applyAlignment="1">
      <alignment horizontal="center" vertical="center" wrapText="1"/>
    </xf>
    <xf numFmtId="0" fontId="7" fillId="3" borderId="37"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36"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9" fillId="2" borderId="4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9" xfId="0" applyFont="1" applyFill="1" applyBorder="1" applyAlignment="1">
      <alignment horizontal="center" wrapText="1"/>
    </xf>
    <xf numFmtId="0" fontId="9" fillId="2" borderId="39" xfId="0" applyFont="1" applyFill="1" applyBorder="1" applyAlignment="1">
      <alignment horizontal="center" wrapText="1"/>
    </xf>
    <xf numFmtId="0" fontId="9" fillId="2" borderId="36" xfId="0" applyFont="1" applyFill="1" applyBorder="1" applyAlignment="1">
      <alignment horizontal="center" wrapText="1"/>
    </xf>
    <xf numFmtId="0" fontId="9" fillId="10" borderId="19"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36" xfId="0" applyFont="1" applyFill="1" applyBorder="1" applyAlignment="1">
      <alignment horizontal="center" vertical="center" wrapText="1"/>
    </xf>
    <xf numFmtId="0" fontId="21" fillId="4" borderId="19" xfId="0" applyFont="1" applyFill="1" applyBorder="1" applyAlignment="1">
      <alignment horizontal="center" vertical="center"/>
    </xf>
    <xf numFmtId="0" fontId="21" fillId="4" borderId="39" xfId="0" applyFont="1" applyFill="1" applyBorder="1" applyAlignment="1">
      <alignment horizontal="center" vertical="center"/>
    </xf>
    <xf numFmtId="0" fontId="21" fillId="4" borderId="36" xfId="0" applyFont="1" applyFill="1" applyBorder="1" applyAlignment="1">
      <alignment horizontal="center" vertical="center"/>
    </xf>
    <xf numFmtId="0" fontId="16" fillId="7" borderId="0" xfId="0" applyFont="1" applyFill="1" applyAlignment="1" applyProtection="1">
      <alignment horizontal="center" wrapText="1" readingOrder="1"/>
      <protection hidden="1"/>
    </xf>
    <xf numFmtId="0" fontId="16" fillId="7" borderId="51" xfId="0" applyFont="1" applyFill="1" applyBorder="1" applyAlignment="1" applyProtection="1">
      <alignment horizontal="center" wrapText="1" readingOrder="1"/>
      <protection hidden="1"/>
    </xf>
    <xf numFmtId="0" fontId="16" fillId="7" borderId="17" xfId="0" applyFont="1" applyFill="1" applyBorder="1" applyAlignment="1" applyProtection="1">
      <alignment horizontal="center" wrapText="1" readingOrder="1"/>
      <protection hidden="1"/>
    </xf>
    <xf numFmtId="0" fontId="16" fillId="7" borderId="34" xfId="0" applyFont="1" applyFill="1" applyBorder="1" applyAlignment="1" applyProtection="1">
      <alignment horizontal="center" wrapText="1" readingOrder="1"/>
      <protection hidden="1"/>
    </xf>
    <xf numFmtId="0" fontId="18" fillId="0" borderId="2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0" xfId="0" applyFont="1" applyAlignment="1">
      <alignment horizontal="center" vertical="center" wrapText="1"/>
    </xf>
    <xf numFmtId="0" fontId="18" fillId="0" borderId="51"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34" xfId="0" applyFont="1" applyBorder="1" applyAlignment="1">
      <alignment horizontal="center" vertical="center" wrapText="1"/>
    </xf>
    <xf numFmtId="0" fontId="16" fillId="9" borderId="50" xfId="0" applyFont="1" applyFill="1" applyBorder="1" applyAlignment="1" applyProtection="1">
      <alignment horizontal="center" wrapText="1" readingOrder="1"/>
      <protection hidden="1"/>
    </xf>
    <xf numFmtId="0" fontId="16" fillId="9" borderId="0" xfId="0" applyFont="1" applyFill="1" applyAlignment="1" applyProtection="1">
      <alignment horizontal="center" wrapText="1" readingOrder="1"/>
      <protection hidden="1"/>
    </xf>
    <xf numFmtId="0" fontId="16" fillId="9" borderId="33" xfId="0" applyFont="1" applyFill="1" applyBorder="1" applyAlignment="1" applyProtection="1">
      <alignment horizontal="center" wrapText="1" readingOrder="1"/>
      <protection hidden="1"/>
    </xf>
    <xf numFmtId="0" fontId="16" fillId="9" borderId="17" xfId="0" applyFont="1" applyFill="1" applyBorder="1" applyAlignment="1" applyProtection="1">
      <alignment horizontal="center" wrapText="1" readingOrder="1"/>
      <protection hidden="1"/>
    </xf>
    <xf numFmtId="0" fontId="16" fillId="9" borderId="51" xfId="0" applyFont="1" applyFill="1" applyBorder="1" applyAlignment="1" applyProtection="1">
      <alignment horizontal="center" wrapText="1" readingOrder="1"/>
      <protection hidden="1"/>
    </xf>
    <xf numFmtId="0" fontId="16" fillId="9" borderId="34" xfId="0" applyFont="1" applyFill="1" applyBorder="1" applyAlignment="1" applyProtection="1">
      <alignment horizontal="center" wrapText="1" readingOrder="1"/>
      <protection hidden="1"/>
    </xf>
    <xf numFmtId="0" fontId="16" fillId="8" borderId="50" xfId="0" applyFont="1" applyFill="1" applyBorder="1" applyAlignment="1" applyProtection="1">
      <alignment horizontal="center" wrapText="1" readingOrder="1"/>
      <protection hidden="1"/>
    </xf>
    <xf numFmtId="0" fontId="16" fillId="8" borderId="0" xfId="0" applyFont="1" applyFill="1" applyAlignment="1" applyProtection="1">
      <alignment horizontal="center" wrapText="1" readingOrder="1"/>
      <protection hidden="1"/>
    </xf>
    <xf numFmtId="0" fontId="16" fillId="8" borderId="33" xfId="0" applyFont="1" applyFill="1" applyBorder="1" applyAlignment="1" applyProtection="1">
      <alignment horizontal="center" wrapText="1" readingOrder="1"/>
      <protection hidden="1"/>
    </xf>
    <xf numFmtId="0" fontId="16" fillId="8" borderId="17" xfId="0" applyFont="1" applyFill="1" applyBorder="1" applyAlignment="1" applyProtection="1">
      <alignment horizontal="center" wrapText="1" readingOrder="1"/>
      <protection hidden="1"/>
    </xf>
    <xf numFmtId="0" fontId="16" fillId="8" borderId="51" xfId="0" applyFont="1" applyFill="1" applyBorder="1" applyAlignment="1" applyProtection="1">
      <alignment horizontal="center" wrapText="1" readingOrder="1"/>
      <protection hidden="1"/>
    </xf>
    <xf numFmtId="0" fontId="16" fillId="8" borderId="34" xfId="0" applyFont="1" applyFill="1" applyBorder="1" applyAlignment="1" applyProtection="1">
      <alignment horizontal="center" wrapText="1" readingOrder="1"/>
      <protection hidden="1"/>
    </xf>
    <xf numFmtId="0" fontId="15" fillId="0" borderId="32" xfId="0" applyFont="1" applyBorder="1" applyAlignment="1">
      <alignment horizontal="center" vertical="center" wrapText="1"/>
    </xf>
    <xf numFmtId="0" fontId="15" fillId="0" borderId="32" xfId="0" applyFont="1" applyBorder="1" applyAlignment="1">
      <alignment horizontal="center" vertical="center"/>
    </xf>
    <xf numFmtId="0" fontId="16" fillId="9" borderId="27" xfId="0" applyFont="1" applyFill="1" applyBorder="1" applyAlignment="1" applyProtection="1">
      <alignment horizontal="center" wrapText="1" readingOrder="1"/>
      <protection hidden="1"/>
    </xf>
    <xf numFmtId="0" fontId="16" fillId="9" borderId="38" xfId="0" applyFont="1" applyFill="1" applyBorder="1" applyAlignment="1" applyProtection="1">
      <alignment horizontal="center" wrapText="1" readingOrder="1"/>
      <protection hidden="1"/>
    </xf>
    <xf numFmtId="0" fontId="16" fillId="9" borderId="28" xfId="0" applyFont="1" applyFill="1" applyBorder="1" applyAlignment="1" applyProtection="1">
      <alignment horizontal="center" wrapText="1" readingOrder="1"/>
      <protection hidden="1"/>
    </xf>
    <xf numFmtId="0" fontId="14" fillId="9" borderId="38" xfId="0" applyFont="1" applyFill="1" applyBorder="1" applyAlignment="1" applyProtection="1">
      <alignment horizontal="center" wrapText="1" readingOrder="1"/>
      <protection hidden="1"/>
    </xf>
    <xf numFmtId="0" fontId="14" fillId="9" borderId="28" xfId="0" applyFont="1" applyFill="1" applyBorder="1" applyAlignment="1" applyProtection="1">
      <alignment horizontal="center" wrapText="1" readingOrder="1"/>
      <protection hidden="1"/>
    </xf>
    <xf numFmtId="0" fontId="14" fillId="9" borderId="0" xfId="0" applyFont="1" applyFill="1" applyAlignment="1" applyProtection="1">
      <alignment horizontal="center" wrapText="1" readingOrder="1"/>
      <protection hidden="1"/>
    </xf>
    <xf numFmtId="0" fontId="14" fillId="9" borderId="51" xfId="0" applyFont="1" applyFill="1" applyBorder="1" applyAlignment="1" applyProtection="1">
      <alignment horizontal="center" wrapText="1" readingOrder="1"/>
      <protection hidden="1"/>
    </xf>
    <xf numFmtId="0" fontId="16" fillId="6" borderId="27" xfId="0" applyFont="1" applyFill="1" applyBorder="1" applyAlignment="1" applyProtection="1">
      <alignment horizontal="center" vertical="center" wrapText="1" readingOrder="1"/>
      <protection hidden="1"/>
    </xf>
    <xf numFmtId="0" fontId="16" fillId="6" borderId="38" xfId="0" applyFont="1" applyFill="1" applyBorder="1" applyAlignment="1" applyProtection="1">
      <alignment horizontal="center" vertical="center" wrapText="1" readingOrder="1"/>
      <protection hidden="1"/>
    </xf>
    <xf numFmtId="0" fontId="16" fillId="6" borderId="50" xfId="0" applyFont="1" applyFill="1" applyBorder="1" applyAlignment="1" applyProtection="1">
      <alignment horizontal="center" vertical="center" wrapText="1" readingOrder="1"/>
      <protection hidden="1"/>
    </xf>
    <xf numFmtId="0" fontId="16" fillId="6" borderId="0" xfId="0" applyFont="1" applyFill="1" applyAlignment="1" applyProtection="1">
      <alignment horizontal="center" vertical="center" wrapText="1" readingOrder="1"/>
      <protection hidden="1"/>
    </xf>
    <xf numFmtId="0" fontId="16" fillId="6" borderId="28" xfId="0" applyFont="1" applyFill="1" applyBorder="1" applyAlignment="1" applyProtection="1">
      <alignment horizontal="center" vertical="center" wrapText="1" readingOrder="1"/>
      <protection hidden="1"/>
    </xf>
    <xf numFmtId="0" fontId="16" fillId="6" borderId="51" xfId="0" applyFont="1" applyFill="1" applyBorder="1" applyAlignment="1" applyProtection="1">
      <alignment horizontal="center" vertical="center" wrapText="1" readingOrder="1"/>
      <protection hidden="1"/>
    </xf>
    <xf numFmtId="0" fontId="16" fillId="7" borderId="27" xfId="0" applyFont="1" applyFill="1" applyBorder="1" applyAlignment="1" applyProtection="1">
      <alignment horizontal="center" wrapText="1" readingOrder="1"/>
      <protection hidden="1"/>
    </xf>
    <xf numFmtId="0" fontId="16" fillId="7" borderId="38" xfId="0" applyFont="1" applyFill="1" applyBorder="1" applyAlignment="1" applyProtection="1">
      <alignment horizontal="center" wrapText="1" readingOrder="1"/>
      <protection hidden="1"/>
    </xf>
    <xf numFmtId="0" fontId="16" fillId="7" borderId="50" xfId="0" applyFont="1" applyFill="1" applyBorder="1" applyAlignment="1" applyProtection="1">
      <alignment horizontal="center" wrapText="1" readingOrder="1"/>
      <protection hidden="1"/>
    </xf>
    <xf numFmtId="0" fontId="16" fillId="7" borderId="28" xfId="0" applyFont="1" applyFill="1" applyBorder="1" applyAlignment="1" applyProtection="1">
      <alignment horizontal="center" wrapText="1" readingOrder="1"/>
      <protection hidden="1"/>
    </xf>
    <xf numFmtId="0" fontId="14" fillId="8" borderId="27" xfId="0" applyFont="1" applyFill="1" applyBorder="1" applyAlignment="1" applyProtection="1">
      <alignment horizontal="center" wrapText="1" readingOrder="1"/>
      <protection hidden="1"/>
    </xf>
    <xf numFmtId="0" fontId="14" fillId="8" borderId="38" xfId="0" applyFont="1" applyFill="1" applyBorder="1" applyAlignment="1" applyProtection="1">
      <alignment horizontal="center" wrapText="1" readingOrder="1"/>
      <protection hidden="1"/>
    </xf>
    <xf numFmtId="0" fontId="14" fillId="8" borderId="50" xfId="0" applyFont="1" applyFill="1" applyBorder="1" applyAlignment="1" applyProtection="1">
      <alignment horizontal="center" wrapText="1" readingOrder="1"/>
      <protection hidden="1"/>
    </xf>
    <xf numFmtId="0" fontId="14" fillId="8" borderId="0" xfId="0" applyFont="1" applyFill="1" applyAlignment="1" applyProtection="1">
      <alignment horizontal="center" wrapText="1" readingOrder="1"/>
      <protection hidden="1"/>
    </xf>
    <xf numFmtId="0" fontId="14" fillId="8" borderId="28" xfId="0" applyFont="1" applyFill="1" applyBorder="1" applyAlignment="1" applyProtection="1">
      <alignment horizontal="center" wrapText="1" readingOrder="1"/>
      <protection hidden="1"/>
    </xf>
    <xf numFmtId="0" fontId="14" fillId="8" borderId="51" xfId="0" applyFont="1" applyFill="1" applyBorder="1" applyAlignment="1" applyProtection="1">
      <alignment horizontal="center" wrapText="1" readingOrder="1"/>
      <protection hidden="1"/>
    </xf>
    <xf numFmtId="0" fontId="14" fillId="6" borderId="50" xfId="0" applyFont="1" applyFill="1" applyBorder="1" applyAlignment="1" applyProtection="1">
      <alignment horizontal="center" vertical="center" wrapText="1" readingOrder="1"/>
      <protection hidden="1"/>
    </xf>
    <xf numFmtId="0" fontId="14" fillId="6" borderId="0" xfId="0" applyFont="1" applyFill="1" applyAlignment="1" applyProtection="1">
      <alignment horizontal="center" vertical="center" wrapText="1" readingOrder="1"/>
      <protection hidden="1"/>
    </xf>
    <xf numFmtId="0" fontId="14" fillId="6" borderId="33" xfId="0" applyFont="1" applyFill="1" applyBorder="1" applyAlignment="1" applyProtection="1">
      <alignment horizontal="center" vertical="center" wrapText="1" readingOrder="1"/>
      <protection hidden="1"/>
    </xf>
    <xf numFmtId="0" fontId="14" fillId="6" borderId="17" xfId="0" applyFont="1" applyFill="1" applyBorder="1" applyAlignment="1" applyProtection="1">
      <alignment horizontal="center" vertical="center" wrapText="1" readingOrder="1"/>
      <protection hidden="1"/>
    </xf>
    <xf numFmtId="0" fontId="16" fillId="6" borderId="17" xfId="0" applyFont="1" applyFill="1" applyBorder="1" applyAlignment="1" applyProtection="1">
      <alignment horizontal="center" vertical="center" wrapText="1" readingOrder="1"/>
      <protection hidden="1"/>
    </xf>
    <xf numFmtId="0" fontId="16" fillId="6" borderId="34" xfId="0" applyFont="1" applyFill="1" applyBorder="1" applyAlignment="1" applyProtection="1">
      <alignment horizontal="center" vertical="center" wrapText="1" readingOrder="1"/>
      <protection hidden="1"/>
    </xf>
    <xf numFmtId="0" fontId="16" fillId="7" borderId="33" xfId="0" applyFont="1" applyFill="1" applyBorder="1" applyAlignment="1" applyProtection="1">
      <alignment horizontal="center" wrapText="1" readingOrder="1"/>
      <protection hidden="1"/>
    </xf>
    <xf numFmtId="0" fontId="16" fillId="6" borderId="33" xfId="0" applyFont="1" applyFill="1" applyBorder="1" applyAlignment="1" applyProtection="1">
      <alignment horizontal="center" vertical="center" wrapText="1" readingOrder="1"/>
      <protection hidden="1"/>
    </xf>
    <xf numFmtId="0" fontId="17" fillId="9" borderId="47" xfId="0" applyFont="1" applyFill="1" applyBorder="1" applyAlignment="1">
      <alignment horizontal="center" vertical="center" wrapText="1" readingOrder="1"/>
    </xf>
    <xf numFmtId="0" fontId="17" fillId="9" borderId="48" xfId="0" applyFont="1" applyFill="1" applyBorder="1" applyAlignment="1">
      <alignment horizontal="center" vertical="center" wrapText="1" readingOrder="1"/>
    </xf>
    <xf numFmtId="0" fontId="17" fillId="9" borderId="49" xfId="0" applyFont="1" applyFill="1" applyBorder="1" applyAlignment="1">
      <alignment horizontal="center" vertical="center" wrapText="1" readingOrder="1"/>
    </xf>
    <xf numFmtId="0" fontId="17" fillId="9" borderId="52" xfId="0" applyFont="1" applyFill="1" applyBorder="1" applyAlignment="1">
      <alignment horizontal="center" vertical="center" wrapText="1" readingOrder="1"/>
    </xf>
    <xf numFmtId="0" fontId="17" fillId="9" borderId="0" xfId="0" applyFont="1" applyFill="1" applyAlignment="1">
      <alignment horizontal="center" vertical="center" wrapText="1" readingOrder="1"/>
    </xf>
    <xf numFmtId="0" fontId="17" fillId="9" borderId="53" xfId="0" applyFont="1" applyFill="1" applyBorder="1" applyAlignment="1">
      <alignment horizontal="center" vertical="center" wrapText="1" readingOrder="1"/>
    </xf>
    <xf numFmtId="0" fontId="16" fillId="8" borderId="27" xfId="0" applyFont="1" applyFill="1" applyBorder="1" applyAlignment="1" applyProtection="1">
      <alignment horizontal="center" wrapText="1" readingOrder="1"/>
      <protection hidden="1"/>
    </xf>
    <xf numFmtId="0" fontId="16" fillId="8" borderId="38" xfId="0" applyFont="1" applyFill="1" applyBorder="1" applyAlignment="1" applyProtection="1">
      <alignment horizontal="center" wrapText="1" readingOrder="1"/>
      <protection hidden="1"/>
    </xf>
    <xf numFmtId="0" fontId="16" fillId="8" borderId="28" xfId="0" applyFont="1" applyFill="1" applyBorder="1" applyAlignment="1" applyProtection="1">
      <alignment horizontal="center" wrapText="1" readingOrder="1"/>
      <protection hidden="1"/>
    </xf>
    <xf numFmtId="0" fontId="17" fillId="8" borderId="47" xfId="0" applyFont="1" applyFill="1" applyBorder="1" applyAlignment="1">
      <alignment horizontal="center" vertical="center" wrapText="1" readingOrder="1"/>
    </xf>
    <xf numFmtId="0" fontId="17" fillId="8" borderId="48" xfId="0" applyFont="1" applyFill="1" applyBorder="1" applyAlignment="1">
      <alignment horizontal="center" vertical="center" wrapText="1" readingOrder="1"/>
    </xf>
    <xf numFmtId="0" fontId="17" fillId="8" borderId="49" xfId="0" applyFont="1" applyFill="1" applyBorder="1" applyAlignment="1">
      <alignment horizontal="center" vertical="center" wrapText="1" readingOrder="1"/>
    </xf>
    <xf numFmtId="0" fontId="17" fillId="8" borderId="52" xfId="0" applyFont="1" applyFill="1" applyBorder="1" applyAlignment="1">
      <alignment horizontal="center" vertical="center" wrapText="1" readingOrder="1"/>
    </xf>
    <xf numFmtId="0" fontId="17" fillId="8" borderId="0" xfId="0" applyFont="1" applyFill="1" applyAlignment="1">
      <alignment horizontal="center" vertical="center" wrapText="1" readingOrder="1"/>
    </xf>
    <xf numFmtId="0" fontId="17" fillId="8" borderId="53" xfId="0" applyFont="1" applyFill="1" applyBorder="1" applyAlignment="1">
      <alignment horizontal="center" vertical="center" wrapText="1" readingOrder="1"/>
    </xf>
    <xf numFmtId="0" fontId="17" fillId="6" borderId="47" xfId="0" applyFont="1" applyFill="1" applyBorder="1" applyAlignment="1">
      <alignment horizontal="center" vertical="center" wrapText="1" readingOrder="1"/>
    </xf>
    <xf numFmtId="0" fontId="17" fillId="6" borderId="48" xfId="0" applyFont="1" applyFill="1" applyBorder="1" applyAlignment="1">
      <alignment horizontal="center" vertical="center" wrapText="1" readingOrder="1"/>
    </xf>
    <xf numFmtId="0" fontId="17" fillId="6" borderId="49" xfId="0" applyFont="1" applyFill="1" applyBorder="1" applyAlignment="1">
      <alignment horizontal="center" vertical="center" wrapText="1" readingOrder="1"/>
    </xf>
    <xf numFmtId="0" fontId="17" fillId="6" borderId="52" xfId="0" applyFont="1" applyFill="1" applyBorder="1" applyAlignment="1">
      <alignment horizontal="center" vertical="center" wrapText="1" readingOrder="1"/>
    </xf>
    <xf numFmtId="0" fontId="17" fillId="6" borderId="0" xfId="0" applyFont="1" applyFill="1" applyAlignment="1">
      <alignment horizontal="center" vertical="center" wrapText="1" readingOrder="1"/>
    </xf>
    <xf numFmtId="0" fontId="17" fillId="6" borderId="53" xfId="0" applyFont="1" applyFill="1" applyBorder="1" applyAlignment="1">
      <alignment horizontal="center" vertical="center" wrapText="1" readingOrder="1"/>
    </xf>
    <xf numFmtId="0" fontId="14" fillId="8" borderId="33" xfId="0" applyFont="1" applyFill="1" applyBorder="1" applyAlignment="1" applyProtection="1">
      <alignment horizontal="center" wrapText="1" readingOrder="1"/>
      <protection hidden="1"/>
    </xf>
    <xf numFmtId="0" fontId="14" fillId="8" borderId="17" xfId="0" applyFont="1" applyFill="1" applyBorder="1" applyAlignment="1" applyProtection="1">
      <alignment horizontal="center" wrapText="1" readingOrder="1"/>
      <protection hidden="1"/>
    </xf>
    <xf numFmtId="0" fontId="14" fillId="8" borderId="34" xfId="0" applyFont="1" applyFill="1" applyBorder="1" applyAlignment="1" applyProtection="1">
      <alignment horizontal="center" wrapText="1" readingOrder="1"/>
      <protection hidden="1"/>
    </xf>
    <xf numFmtId="0" fontId="14" fillId="6" borderId="51" xfId="0" applyFont="1" applyFill="1" applyBorder="1" applyAlignment="1" applyProtection="1">
      <alignment horizontal="center" vertical="center" wrapText="1" readingOrder="1"/>
      <protection hidden="1"/>
    </xf>
    <xf numFmtId="0" fontId="14" fillId="6" borderId="34" xfId="0" applyFont="1" applyFill="1" applyBorder="1" applyAlignment="1" applyProtection="1">
      <alignment horizontal="center" vertical="center" wrapText="1" readingOrder="1"/>
      <protection hidden="1"/>
    </xf>
    <xf numFmtId="0" fontId="14" fillId="6" borderId="27" xfId="0" applyFont="1" applyFill="1" applyBorder="1" applyAlignment="1" applyProtection="1">
      <alignment horizontal="center" vertical="center" wrapText="1" readingOrder="1"/>
      <protection hidden="1"/>
    </xf>
    <xf numFmtId="0" fontId="14" fillId="6" borderId="38" xfId="0" applyFont="1" applyFill="1" applyBorder="1" applyAlignment="1" applyProtection="1">
      <alignment horizontal="center" vertical="center" wrapText="1" readingOrder="1"/>
      <protection hidden="1"/>
    </xf>
    <xf numFmtId="0" fontId="14" fillId="6" borderId="28" xfId="0" applyFont="1" applyFill="1" applyBorder="1" applyAlignment="1" applyProtection="1">
      <alignment horizontal="center" vertical="center" wrapText="1" readingOrder="1"/>
      <protection hidden="1"/>
    </xf>
    <xf numFmtId="0" fontId="17" fillId="7" borderId="47" xfId="0" applyFont="1" applyFill="1" applyBorder="1" applyAlignment="1">
      <alignment horizontal="center" vertical="center" wrapText="1" readingOrder="1"/>
    </xf>
    <xf numFmtId="0" fontId="17" fillId="7" borderId="48" xfId="0" applyFont="1" applyFill="1" applyBorder="1" applyAlignment="1">
      <alignment horizontal="center" vertical="center" wrapText="1" readingOrder="1"/>
    </xf>
    <xf numFmtId="0" fontId="17" fillId="7" borderId="49" xfId="0" applyFont="1" applyFill="1" applyBorder="1" applyAlignment="1">
      <alignment horizontal="center" vertical="center" wrapText="1" readingOrder="1"/>
    </xf>
    <xf numFmtId="0" fontId="17" fillId="7" borderId="52" xfId="0" applyFont="1" applyFill="1" applyBorder="1" applyAlignment="1">
      <alignment horizontal="center" vertical="center" wrapText="1" readingOrder="1"/>
    </xf>
    <xf numFmtId="0" fontId="17" fillId="7" borderId="0" xfId="0" applyFont="1" applyFill="1" applyAlignment="1">
      <alignment horizontal="center" vertical="center" wrapText="1" readingOrder="1"/>
    </xf>
    <xf numFmtId="0" fontId="17" fillId="7" borderId="53" xfId="0" applyFont="1" applyFill="1" applyBorder="1" applyAlignment="1">
      <alignment horizontal="center" vertical="center" wrapText="1" readingOrder="1"/>
    </xf>
    <xf numFmtId="0" fontId="12" fillId="0" borderId="0" xfId="0" applyFont="1" applyAlignment="1">
      <alignment horizontal="center" vertical="center" wrapText="1"/>
    </xf>
    <xf numFmtId="0" fontId="13" fillId="5" borderId="0" xfId="0" applyFont="1" applyFill="1" applyAlignment="1">
      <alignment horizontal="center" vertical="center" wrapText="1" readingOrder="1"/>
    </xf>
    <xf numFmtId="0" fontId="14" fillId="5" borderId="0" xfId="0" applyFont="1" applyFill="1" applyAlignment="1">
      <alignment horizontal="center" vertical="center" textRotation="90"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https://attachments.office.net/owa/planeacion%40esesanantoniodepadua.gov.co/service.svc/s/GetAttachmentThumbnail?id=AAMkAGNlNTQ0NGJjLTk1MmQtNDYwNy04MGYwLTdhOGE5ZTUyZDkwNwBGAAAAAAD%2BS%2BPQ0bo7Qb3TNoZThMSWBwDzUF7nMtDlTLDeJY8V8KrvAAAAAAEMAADzUF7nMtDlTLDeJY8V8KrvAACnXLHHAAABEgAQAO0CH7lV%2B5REqHiHZc9XMK0%3D&amp;thumbnailType=2&amp;token=eyJhbGciOiJSUzI1NiIsImtpZCI6IkEzMDVCMkU1Q0ZERjFGQTFBODgyNTU2MzM3NDhCQkNBRTAxNUU5OTIiLCJ0eXAiOiJKV1QiLCJ4NXQiOiJvd1d5NWNfZkg2R29nbFZqTjBpN3l1QVY2WkkifQ.eyJvcmlnaW4iOiJodHRwczovL291dGxvb2sub2ZmaWNlMzY1LmNvbSIsInVjIjoiMWFhZWZlNjI4NjdhNGJhZTkwYTczNjdhYTFlNWE0MmEiLCJ2ZXIiOiJFeGNoYW5nZS5DYWxsYmFjay5WMSIsImFwcGN0eHNlbmRlciI6Ik93YURvd25sb2FkQDQ5YWEwNDgwLTMxMWItNDg2NS04YTJkLTNjZGI0OTNiMmYyMSIsImlzc3JpbmciOiJXVyIsImFwcGN0eCI6IntcIm1zZXhjaHByb3RcIjpcIm93YVwiLFwicHVpZFwiOlwiMTE1MzgwMTEyODI1NzQ0Njc5M1wiLFwic2NvcGVcIjpcIk93YURvd25sb2FkXCIsXCJvaWRcIjpcIjdlNDlkZGUzLTQwN2QtNDhjOS1iM2RhLTc0NGI0YjdmY2IzMVwiLFwicHJpbWFyeXNpZFwiOlwiUy0xLTUtMjEtMzg2ODM0OTA1Ny04NjM4NjkxNjktNDI1NjI3MDQ5Ny00OTYxMDI3NVwifSIsIm5iZiI6MTczMDgzOTA4MywiZXhwIjoxNzMwODM5MzgzLCJpc3MiOiIwMDAwMDAwMi0wMDAwLTBmZjEtY2UwMC0wMDAwMDAwMDAwMDBANDlhYTA0ODAtMzExYi00ODY1LThhMmQtM2NkYjQ5M2IyZjIxIiwiYXVkIjoiMDAwMDAwMDItMDAwMC0wZmYxLWNlMDAtMDAwMDAwMDAwMDAwL2F0dGFjaG1lbnRzLm9mZmljZS5uZXRANDlhYTA0ODAtMzExYi00ODY1LThhMmQtM2NkYjQ5M2IyZjIxIiwiaGFwcCI6Im93YSJ9.hydN7ginzinGX_ILaltjAi7q6idY2KCdGuqBBsqauLiz2Y_K08Z4tV8ASh2y3a4ajL-5_MOk_-kvElSSupRCmz7ag60rRr-C1qY_iqiO0G2iwDiRfYrV3sITdaUepGle1KuEEPikH7enA4HUNo1duNuxcEa5fyonbfPxctgrF49PRbAZKlgjyQchXIjnxa86ov4c7W1Nc2beqlu-nUTyWYoPrrlS01G-vt0q50wOvJVAXZjBKEGDaqWR1XRyx-4YdeAfgJCtpngrrGFyQ5BGYAjcRZksuN5ZtnZ_kNppgqBhZVRpksdguNX00Q1gDabcc_Say2acLKeHn8cCpRJANg&amp;X-OWA-CANARY=wTQ4TSZN-KQAAAAAAAAAABDITtvZ_dwYdQPuECajeoOjrMnHOggq39hZXb7apnb6meWSW6uN1aw.&amp;owa=outlook.office365.com&amp;scriptVer=20241025003.29&amp;clientId=E7A308760E6F4A70AC47832E438E1806&amp;animation=true" TargetMode="Externa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131</xdr:row>
      <xdr:rowOff>36268</xdr:rowOff>
    </xdr:from>
    <xdr:to>
      <xdr:col>8</xdr:col>
      <xdr:colOff>254001</xdr:colOff>
      <xdr:row>132</xdr:row>
      <xdr:rowOff>179262</xdr:rowOff>
    </xdr:to>
    <xdr:pic>
      <xdr:nvPicPr>
        <xdr:cNvPr id="3" name="Imagen 2">
          <a:extLst>
            <a:ext uri="{FF2B5EF4-FFF2-40B4-BE49-F238E27FC236}">
              <a16:creationId xmlns:a16="http://schemas.microsoft.com/office/drawing/2014/main" id="{659D96ED-1797-4705-9090-53151ACAD4E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0953"/>
        <a:stretch/>
      </xdr:blipFill>
      <xdr:spPr>
        <a:xfrm>
          <a:off x="5838825" y="25972843"/>
          <a:ext cx="3311526" cy="333494"/>
        </a:xfrm>
        <a:prstGeom prst="rect">
          <a:avLst/>
        </a:prstGeom>
      </xdr:spPr>
    </xdr:pic>
    <xdr:clientData/>
  </xdr:twoCellAnchor>
  <xdr:twoCellAnchor editAs="oneCell">
    <xdr:from>
      <xdr:col>0</xdr:col>
      <xdr:colOff>0</xdr:colOff>
      <xdr:row>0</xdr:row>
      <xdr:rowOff>0</xdr:rowOff>
    </xdr:from>
    <xdr:to>
      <xdr:col>4</xdr:col>
      <xdr:colOff>285751</xdr:colOff>
      <xdr:row>0</xdr:row>
      <xdr:rowOff>1713</xdr:rowOff>
    </xdr:to>
    <xdr:pic>
      <xdr:nvPicPr>
        <xdr:cNvPr id="4" name="Imagen 3">
          <a:extLst>
            <a:ext uri="{FF2B5EF4-FFF2-40B4-BE49-F238E27FC236}">
              <a16:creationId xmlns:a16="http://schemas.microsoft.com/office/drawing/2014/main" id="{FDFAB4D0-9B4C-4FF9-A61F-04B286BEBB7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40953"/>
        <a:stretch/>
      </xdr:blipFill>
      <xdr:spPr>
        <a:xfrm>
          <a:off x="0" y="0"/>
          <a:ext cx="5486401" cy="1713"/>
        </a:xfrm>
        <a:prstGeom prst="rect">
          <a:avLst/>
        </a:prstGeom>
      </xdr:spPr>
    </xdr:pic>
    <xdr:clientData/>
  </xdr:twoCellAnchor>
  <xdr:twoCellAnchor editAs="oneCell">
    <xdr:from>
      <xdr:col>0</xdr:col>
      <xdr:colOff>142875</xdr:colOff>
      <xdr:row>0</xdr:row>
      <xdr:rowOff>85725</xdr:rowOff>
    </xdr:from>
    <xdr:to>
      <xdr:col>1</xdr:col>
      <xdr:colOff>1386931</xdr:colOff>
      <xdr:row>3</xdr:row>
      <xdr:rowOff>114300</xdr:rowOff>
    </xdr:to>
    <xdr:pic>
      <xdr:nvPicPr>
        <xdr:cNvPr id="5" name="Imagen 4" descr="Vista previa de imagen">
          <a:extLst>
            <a:ext uri="{FF2B5EF4-FFF2-40B4-BE49-F238E27FC236}">
              <a16:creationId xmlns:a16="http://schemas.microsoft.com/office/drawing/2014/main" id="{636211E0-C12A-B7A6-3EE0-6198667698D7}"/>
            </a:ext>
          </a:extLst>
        </xdr:cNvPr>
        <xdr:cNvPicPr>
          <a:picLocks noChangeAspect="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142875" y="85725"/>
          <a:ext cx="2006056" cy="781050"/>
        </a:xfrm>
        <a:prstGeom prst="rect">
          <a:avLst/>
        </a:prstGeom>
        <a:noFill/>
        <a:ln>
          <a:noFill/>
        </a:ln>
      </xdr:spPr>
    </xdr:pic>
    <xdr:clientData/>
  </xdr:twoCellAnchor>
  <xdr:twoCellAnchor editAs="oneCell">
    <xdr:from>
      <xdr:col>5</xdr:col>
      <xdr:colOff>619125</xdr:colOff>
      <xdr:row>129</xdr:row>
      <xdr:rowOff>152400</xdr:rowOff>
    </xdr:from>
    <xdr:to>
      <xdr:col>7</xdr:col>
      <xdr:colOff>400685</xdr:colOff>
      <xdr:row>130</xdr:row>
      <xdr:rowOff>144780</xdr:rowOff>
    </xdr:to>
    <xdr:pic>
      <xdr:nvPicPr>
        <xdr:cNvPr id="6" name="Imagen 5">
          <a:extLst>
            <a:ext uri="{FF2B5EF4-FFF2-40B4-BE49-F238E27FC236}">
              <a16:creationId xmlns:a16="http://schemas.microsoft.com/office/drawing/2014/main" id="{AB56A69C-ADB6-0092-55B8-59443577A8E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457950" y="25707975"/>
          <a:ext cx="2077085" cy="1828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D8166-A11A-40D9-9E88-62B7E077BF9C}">
  <dimension ref="A1:O133"/>
  <sheetViews>
    <sheetView tabSelected="1" zoomScaleNormal="100" workbookViewId="0">
      <selection activeCell="D128" sqref="D128"/>
    </sheetView>
  </sheetViews>
  <sheetFormatPr baseColWidth="10" defaultRowHeight="15" x14ac:dyDescent="0.25"/>
  <cols>
    <col min="2" max="2" width="23.42578125" customWidth="1"/>
    <col min="3" max="3" width="22.28515625" customWidth="1"/>
    <col min="4" max="4" width="20.85546875" customWidth="1"/>
    <col min="7" max="7" width="23" customWidth="1"/>
    <col min="14" max="14" width="13.28515625" customWidth="1"/>
    <col min="15" max="15" width="37.28515625" customWidth="1"/>
  </cols>
  <sheetData>
    <row r="1" spans="1:15" ht="15.75" thickBot="1" x14ac:dyDescent="0.3">
      <c r="A1" s="132"/>
      <c r="B1" s="133"/>
      <c r="C1" s="138" t="s">
        <v>14</v>
      </c>
      <c r="D1" s="139"/>
      <c r="E1" s="139"/>
      <c r="F1" s="139"/>
      <c r="G1" s="139"/>
      <c r="H1" s="139"/>
      <c r="I1" s="139"/>
      <c r="J1" s="139"/>
      <c r="K1" s="139"/>
      <c r="L1" s="139"/>
      <c r="M1" s="139"/>
      <c r="N1" s="140"/>
      <c r="O1" s="1" t="s">
        <v>15</v>
      </c>
    </row>
    <row r="2" spans="1:15" ht="27.75" thickBot="1" x14ac:dyDescent="0.3">
      <c r="A2" s="134"/>
      <c r="B2" s="135"/>
      <c r="C2" s="141" t="s">
        <v>19</v>
      </c>
      <c r="D2" s="142"/>
      <c r="E2" s="142"/>
      <c r="F2" s="142"/>
      <c r="G2" s="142"/>
      <c r="H2" s="142"/>
      <c r="I2" s="142"/>
      <c r="J2" s="142"/>
      <c r="K2" s="142"/>
      <c r="L2" s="142"/>
      <c r="M2" s="142"/>
      <c r="N2" s="143"/>
      <c r="O2" s="2" t="s">
        <v>16</v>
      </c>
    </row>
    <row r="3" spans="1:15" ht="15.75" thickBot="1" x14ac:dyDescent="0.3">
      <c r="A3" s="134"/>
      <c r="B3" s="135"/>
      <c r="C3" s="144"/>
      <c r="D3" s="145"/>
      <c r="E3" s="145"/>
      <c r="F3" s="145"/>
      <c r="G3" s="145"/>
      <c r="H3" s="145"/>
      <c r="I3" s="145"/>
      <c r="J3" s="145"/>
      <c r="K3" s="145"/>
      <c r="L3" s="145"/>
      <c r="M3" s="145"/>
      <c r="N3" s="146"/>
      <c r="O3" s="3" t="s">
        <v>17</v>
      </c>
    </row>
    <row r="4" spans="1:15" x14ac:dyDescent="0.25">
      <c r="A4" s="136"/>
      <c r="B4" s="137"/>
      <c r="C4" s="147"/>
      <c r="D4" s="148"/>
      <c r="E4" s="148"/>
      <c r="F4" s="148"/>
      <c r="G4" s="148"/>
      <c r="H4" s="148"/>
      <c r="I4" s="148"/>
      <c r="J4" s="148"/>
      <c r="K4" s="148"/>
      <c r="L4" s="148"/>
      <c r="M4" s="148"/>
      <c r="N4" s="149"/>
      <c r="O4" s="4" t="s">
        <v>18</v>
      </c>
    </row>
    <row r="5" spans="1:15" x14ac:dyDescent="0.25">
      <c r="A5" s="150" t="s">
        <v>0</v>
      </c>
      <c r="B5" s="151"/>
      <c r="C5" s="151"/>
      <c r="D5" s="151"/>
      <c r="E5" s="151"/>
      <c r="F5" s="151"/>
      <c r="G5" s="151"/>
      <c r="H5" s="151"/>
      <c r="I5" s="151"/>
      <c r="J5" s="151"/>
      <c r="K5" s="151"/>
      <c r="L5" s="151"/>
      <c r="M5" s="151"/>
      <c r="N5" s="151"/>
      <c r="O5" s="152"/>
    </row>
    <row r="6" spans="1:15" x14ac:dyDescent="0.25">
      <c r="A6" s="153" t="s">
        <v>1</v>
      </c>
      <c r="B6" s="155" t="s">
        <v>2</v>
      </c>
      <c r="C6" s="155" t="s">
        <v>3</v>
      </c>
      <c r="D6" s="155" t="s">
        <v>4</v>
      </c>
      <c r="E6" s="157" t="s">
        <v>5</v>
      </c>
      <c r="F6" s="158"/>
      <c r="G6" s="159" t="s">
        <v>6</v>
      </c>
      <c r="H6" s="161" t="s">
        <v>7</v>
      </c>
      <c r="I6" s="162"/>
      <c r="J6" s="161" t="s">
        <v>8</v>
      </c>
      <c r="K6" s="162"/>
      <c r="L6" s="161" t="s">
        <v>9</v>
      </c>
      <c r="M6" s="162"/>
      <c r="N6" s="159" t="s">
        <v>10</v>
      </c>
      <c r="O6" s="165" t="s">
        <v>11</v>
      </c>
    </row>
    <row r="7" spans="1:15" x14ac:dyDescent="0.25">
      <c r="A7" s="154"/>
      <c r="B7" s="156"/>
      <c r="C7" s="156"/>
      <c r="D7" s="156"/>
      <c r="E7" s="5" t="s">
        <v>12</v>
      </c>
      <c r="F7" s="5" t="s">
        <v>13</v>
      </c>
      <c r="G7" s="160"/>
      <c r="H7" s="163"/>
      <c r="I7" s="164"/>
      <c r="J7" s="163"/>
      <c r="K7" s="164"/>
      <c r="L7" s="163"/>
      <c r="M7" s="164"/>
      <c r="N7" s="160"/>
      <c r="O7" s="166"/>
    </row>
    <row r="8" spans="1:15" ht="15.75" thickBot="1" x14ac:dyDescent="0.3">
      <c r="A8" s="170" t="s">
        <v>63</v>
      </c>
      <c r="B8" s="171"/>
      <c r="C8" s="171"/>
      <c r="D8" s="171"/>
      <c r="E8" s="171"/>
      <c r="F8" s="171"/>
      <c r="G8" s="171"/>
      <c r="H8" s="171"/>
      <c r="I8" s="171"/>
      <c r="J8" s="171"/>
      <c r="K8" s="171"/>
      <c r="L8" s="171"/>
      <c r="M8" s="171"/>
      <c r="N8" s="171"/>
      <c r="O8" s="172"/>
    </row>
    <row r="9" spans="1:15" ht="95.25" thickBot="1" x14ac:dyDescent="0.3">
      <c r="A9" s="43" t="s">
        <v>287</v>
      </c>
      <c r="B9" s="44" t="s">
        <v>37</v>
      </c>
      <c r="C9" s="44" t="s">
        <v>38</v>
      </c>
      <c r="D9" s="47" t="s">
        <v>39</v>
      </c>
      <c r="E9" s="46" t="s">
        <v>40</v>
      </c>
      <c r="F9" s="46"/>
      <c r="G9" s="47" t="s">
        <v>41</v>
      </c>
      <c r="H9" s="46" t="s">
        <v>28</v>
      </c>
      <c r="I9" s="46">
        <v>3</v>
      </c>
      <c r="J9" s="46" t="s">
        <v>42</v>
      </c>
      <c r="K9" s="46">
        <v>4</v>
      </c>
      <c r="L9" s="46" t="s">
        <v>77</v>
      </c>
      <c r="M9" s="46">
        <v>3</v>
      </c>
      <c r="N9" s="48">
        <f t="shared" ref="N9" si="0">I9*K9*M9</f>
        <v>36</v>
      </c>
      <c r="O9" s="47" t="s">
        <v>43</v>
      </c>
    </row>
    <row r="10" spans="1:15" ht="135.75" thickBot="1" x14ac:dyDescent="0.35">
      <c r="A10" s="43" t="s">
        <v>288</v>
      </c>
      <c r="B10" s="47" t="s">
        <v>44</v>
      </c>
      <c r="C10" s="47" t="s">
        <v>45</v>
      </c>
      <c r="D10" s="47" t="s">
        <v>46</v>
      </c>
      <c r="E10" s="46" t="s">
        <v>40</v>
      </c>
      <c r="F10" s="49"/>
      <c r="G10" s="47" t="s">
        <v>47</v>
      </c>
      <c r="H10" s="46" t="s">
        <v>48</v>
      </c>
      <c r="I10" s="46">
        <v>4</v>
      </c>
      <c r="J10" s="46" t="s">
        <v>49</v>
      </c>
      <c r="K10" s="46">
        <v>5</v>
      </c>
      <c r="L10" s="46" t="s">
        <v>77</v>
      </c>
      <c r="M10" s="46">
        <v>3</v>
      </c>
      <c r="N10" s="48">
        <f>I10*K10*M10</f>
        <v>60</v>
      </c>
      <c r="O10" s="47" t="s">
        <v>50</v>
      </c>
    </row>
    <row r="11" spans="1:15" ht="135.75" thickBot="1" x14ac:dyDescent="0.35">
      <c r="A11" s="43" t="s">
        <v>289</v>
      </c>
      <c r="B11" s="44" t="s">
        <v>51</v>
      </c>
      <c r="C11" s="44" t="s">
        <v>52</v>
      </c>
      <c r="D11" s="45" t="s">
        <v>53</v>
      </c>
      <c r="E11" s="46" t="s">
        <v>40</v>
      </c>
      <c r="F11" s="49"/>
      <c r="G11" s="47" t="s">
        <v>54</v>
      </c>
      <c r="H11" s="46" t="s">
        <v>55</v>
      </c>
      <c r="I11" s="46">
        <v>2</v>
      </c>
      <c r="J11" s="46" t="s">
        <v>56</v>
      </c>
      <c r="K11" s="46">
        <v>4</v>
      </c>
      <c r="L11" s="46" t="s">
        <v>76</v>
      </c>
      <c r="M11" s="46">
        <v>4</v>
      </c>
      <c r="N11" s="50">
        <f>I11*K11*M11</f>
        <v>32</v>
      </c>
      <c r="O11" s="47" t="s">
        <v>57</v>
      </c>
    </row>
    <row r="12" spans="1:15" ht="95.25" thickBot="1" x14ac:dyDescent="0.35">
      <c r="A12" s="43" t="s">
        <v>290</v>
      </c>
      <c r="B12" s="44" t="s">
        <v>58</v>
      </c>
      <c r="C12" s="47" t="s">
        <v>59</v>
      </c>
      <c r="D12" s="45" t="s">
        <v>60</v>
      </c>
      <c r="E12" s="46" t="s">
        <v>40</v>
      </c>
      <c r="F12" s="49"/>
      <c r="G12" s="44" t="s">
        <v>61</v>
      </c>
      <c r="H12" s="46" t="s">
        <v>55</v>
      </c>
      <c r="I12" s="46">
        <v>2</v>
      </c>
      <c r="J12" s="46" t="s">
        <v>56</v>
      </c>
      <c r="K12" s="46">
        <v>4</v>
      </c>
      <c r="L12" s="46" t="s">
        <v>76</v>
      </c>
      <c r="M12" s="46">
        <v>4</v>
      </c>
      <c r="N12" s="50">
        <f>I12*K12*M12</f>
        <v>32</v>
      </c>
      <c r="O12" s="44" t="s">
        <v>62</v>
      </c>
    </row>
    <row r="13" spans="1:15" ht="15.75" thickBot="1" x14ac:dyDescent="0.3">
      <c r="A13" s="167" t="s">
        <v>64</v>
      </c>
      <c r="B13" s="168"/>
      <c r="C13" s="168"/>
      <c r="D13" s="168"/>
      <c r="E13" s="168"/>
      <c r="F13" s="168"/>
      <c r="G13" s="168"/>
      <c r="H13" s="168"/>
      <c r="I13" s="168"/>
      <c r="J13" s="168"/>
      <c r="K13" s="168"/>
      <c r="L13" s="168"/>
      <c r="M13" s="168"/>
      <c r="N13" s="168"/>
      <c r="O13" s="169"/>
    </row>
    <row r="14" spans="1:15" ht="112.5" customHeight="1" thickBot="1" x14ac:dyDescent="0.3">
      <c r="A14" s="9" t="s">
        <v>291</v>
      </c>
      <c r="B14" s="9" t="s">
        <v>65</v>
      </c>
      <c r="C14" s="9" t="s">
        <v>66</v>
      </c>
      <c r="D14" s="9" t="s">
        <v>67</v>
      </c>
      <c r="E14" s="9" t="s">
        <v>68</v>
      </c>
      <c r="F14" s="9"/>
      <c r="G14" s="9" t="s">
        <v>69</v>
      </c>
      <c r="H14" s="17" t="s">
        <v>75</v>
      </c>
      <c r="I14" s="9">
        <v>5</v>
      </c>
      <c r="J14" s="17" t="s">
        <v>42</v>
      </c>
      <c r="K14" s="9">
        <v>4</v>
      </c>
      <c r="L14" s="17" t="s">
        <v>70</v>
      </c>
      <c r="M14" s="9">
        <v>5</v>
      </c>
      <c r="N14" s="51">
        <f>I14*K14*M14</f>
        <v>100</v>
      </c>
      <c r="O14" s="9" t="s">
        <v>81</v>
      </c>
    </row>
    <row r="15" spans="1:15" ht="95.25" thickBot="1" x14ac:dyDescent="0.35">
      <c r="A15" s="9" t="s">
        <v>292</v>
      </c>
      <c r="B15" s="9" t="s">
        <v>71</v>
      </c>
      <c r="C15" s="9" t="s">
        <v>72</v>
      </c>
      <c r="D15" s="9" t="s">
        <v>73</v>
      </c>
      <c r="E15" s="9" t="s">
        <v>40</v>
      </c>
      <c r="F15" s="9"/>
      <c r="G15" s="9" t="s">
        <v>74</v>
      </c>
      <c r="H15" s="17" t="s">
        <v>75</v>
      </c>
      <c r="I15" s="9">
        <v>5</v>
      </c>
      <c r="J15" s="17" t="s">
        <v>42</v>
      </c>
      <c r="K15" s="9">
        <v>4</v>
      </c>
      <c r="L15" s="46" t="s">
        <v>76</v>
      </c>
      <c r="M15" s="46">
        <v>4</v>
      </c>
      <c r="N15" s="51">
        <f>I15*K15*M15</f>
        <v>80</v>
      </c>
      <c r="O15" s="10" t="s">
        <v>82</v>
      </c>
    </row>
    <row r="16" spans="1:15" ht="108.75" thickBot="1" x14ac:dyDescent="0.35">
      <c r="A16" s="9" t="s">
        <v>293</v>
      </c>
      <c r="B16" s="9" t="s">
        <v>78</v>
      </c>
      <c r="C16" s="9" t="s">
        <v>79</v>
      </c>
      <c r="D16" s="9" t="s">
        <v>73</v>
      </c>
      <c r="E16" s="9" t="s">
        <v>68</v>
      </c>
      <c r="F16" s="10"/>
      <c r="G16" s="9" t="s">
        <v>80</v>
      </c>
      <c r="H16" s="16" t="s">
        <v>48</v>
      </c>
      <c r="I16" s="9">
        <v>4</v>
      </c>
      <c r="J16" s="17" t="s">
        <v>42</v>
      </c>
      <c r="K16" s="9">
        <v>4</v>
      </c>
      <c r="L16" s="17" t="s">
        <v>42</v>
      </c>
      <c r="M16" s="9">
        <v>4</v>
      </c>
      <c r="N16" s="52">
        <f>I16*K16*M16</f>
        <v>64</v>
      </c>
      <c r="O16" s="9" t="s">
        <v>83</v>
      </c>
    </row>
    <row r="17" spans="1:15" ht="15.75" thickBot="1" x14ac:dyDescent="0.3">
      <c r="A17" s="177" t="s">
        <v>84</v>
      </c>
      <c r="B17" s="168"/>
      <c r="C17" s="168"/>
      <c r="D17" s="168"/>
      <c r="E17" s="168"/>
      <c r="F17" s="168"/>
      <c r="G17" s="168"/>
      <c r="H17" s="168"/>
      <c r="I17" s="168"/>
      <c r="J17" s="168"/>
      <c r="K17" s="168"/>
      <c r="L17" s="168"/>
      <c r="M17" s="168"/>
      <c r="N17" s="168"/>
      <c r="O17" s="178"/>
    </row>
    <row r="18" spans="1:15" ht="162.75" thickBot="1" x14ac:dyDescent="0.3">
      <c r="A18" s="9" t="s">
        <v>294</v>
      </c>
      <c r="B18" s="9" t="s">
        <v>85</v>
      </c>
      <c r="C18" s="9" t="s">
        <v>86</v>
      </c>
      <c r="D18" s="9" t="s">
        <v>87</v>
      </c>
      <c r="E18" s="9" t="s">
        <v>40</v>
      </c>
      <c r="F18" s="9"/>
      <c r="G18" s="9" t="s">
        <v>88</v>
      </c>
      <c r="H18" s="9" t="s">
        <v>55</v>
      </c>
      <c r="I18" s="9">
        <v>2</v>
      </c>
      <c r="J18" s="9" t="s">
        <v>42</v>
      </c>
      <c r="K18" s="9">
        <v>4</v>
      </c>
      <c r="L18" s="9" t="s">
        <v>76</v>
      </c>
      <c r="M18" s="9">
        <v>4</v>
      </c>
      <c r="N18" s="54">
        <v>32</v>
      </c>
      <c r="O18" s="9" t="s">
        <v>89</v>
      </c>
    </row>
    <row r="19" spans="1:15" ht="311.25" thickBot="1" x14ac:dyDescent="0.3">
      <c r="A19" s="9" t="s">
        <v>295</v>
      </c>
      <c r="B19" s="9" t="s">
        <v>90</v>
      </c>
      <c r="C19" s="9" t="s">
        <v>91</v>
      </c>
      <c r="D19" s="9" t="s">
        <v>92</v>
      </c>
      <c r="E19" s="9" t="s">
        <v>40</v>
      </c>
      <c r="F19" s="9"/>
      <c r="G19" s="9" t="s">
        <v>93</v>
      </c>
      <c r="H19" s="9" t="s">
        <v>48</v>
      </c>
      <c r="I19" s="9">
        <v>4</v>
      </c>
      <c r="J19" s="9" t="s">
        <v>42</v>
      </c>
      <c r="K19" s="9">
        <v>4</v>
      </c>
      <c r="L19" s="9" t="s">
        <v>77</v>
      </c>
      <c r="M19" s="9">
        <v>3</v>
      </c>
      <c r="N19" s="52">
        <f>I19*K19*M19</f>
        <v>48</v>
      </c>
      <c r="O19" s="9" t="s">
        <v>94</v>
      </c>
    </row>
    <row r="20" spans="1:15" ht="15.75" thickBot="1" x14ac:dyDescent="0.3">
      <c r="A20" s="179" t="s">
        <v>95</v>
      </c>
      <c r="B20" s="180"/>
      <c r="C20" s="180"/>
      <c r="D20" s="180"/>
      <c r="E20" s="180"/>
      <c r="F20" s="180"/>
      <c r="G20" s="180"/>
      <c r="H20" s="180"/>
      <c r="I20" s="180"/>
      <c r="J20" s="180"/>
      <c r="K20" s="180"/>
      <c r="L20" s="180"/>
      <c r="M20" s="180"/>
      <c r="N20" s="180"/>
      <c r="O20" s="181"/>
    </row>
    <row r="21" spans="1:15" ht="68.25" thickBot="1" x14ac:dyDescent="0.3">
      <c r="A21" s="9" t="s">
        <v>296</v>
      </c>
      <c r="B21" s="9" t="s">
        <v>96</v>
      </c>
      <c r="C21" s="9" t="s">
        <v>97</v>
      </c>
      <c r="D21" s="9" t="s">
        <v>99</v>
      </c>
      <c r="E21" s="9" t="s">
        <v>68</v>
      </c>
      <c r="F21" s="22"/>
      <c r="G21" s="9" t="s">
        <v>100</v>
      </c>
      <c r="H21" s="18" t="s">
        <v>75</v>
      </c>
      <c r="I21" s="9">
        <v>5</v>
      </c>
      <c r="J21" s="18" t="s">
        <v>49</v>
      </c>
      <c r="K21" s="9">
        <v>5</v>
      </c>
      <c r="L21" s="9" t="s">
        <v>70</v>
      </c>
      <c r="M21" s="9">
        <v>5</v>
      </c>
      <c r="N21" s="51">
        <v>125</v>
      </c>
      <c r="O21" s="9" t="s">
        <v>98</v>
      </c>
    </row>
    <row r="22" spans="1:15" ht="15.75" thickBot="1" x14ac:dyDescent="0.3">
      <c r="A22" s="117" t="s">
        <v>101</v>
      </c>
      <c r="B22" s="118"/>
      <c r="C22" s="118"/>
      <c r="D22" s="118"/>
      <c r="E22" s="118"/>
      <c r="F22" s="118"/>
      <c r="G22" s="118"/>
      <c r="H22" s="118"/>
      <c r="I22" s="118"/>
      <c r="J22" s="118"/>
      <c r="K22" s="118"/>
      <c r="L22" s="118"/>
      <c r="M22" s="118"/>
      <c r="N22" s="118"/>
      <c r="O22" s="119"/>
    </row>
    <row r="23" spans="1:15" ht="176.25" thickBot="1" x14ac:dyDescent="0.3">
      <c r="A23" s="9" t="s">
        <v>297</v>
      </c>
      <c r="B23" s="12" t="s">
        <v>102</v>
      </c>
      <c r="C23" s="12" t="s">
        <v>103</v>
      </c>
      <c r="D23" s="12" t="s">
        <v>104</v>
      </c>
      <c r="E23" s="12" t="s">
        <v>68</v>
      </c>
      <c r="F23" s="23"/>
      <c r="G23" s="55" t="s">
        <v>105</v>
      </c>
      <c r="H23" s="12" t="s">
        <v>28</v>
      </c>
      <c r="I23" s="24">
        <v>3</v>
      </c>
      <c r="J23" s="24" t="s">
        <v>42</v>
      </c>
      <c r="K23" s="24">
        <v>4</v>
      </c>
      <c r="L23" s="24" t="s">
        <v>70</v>
      </c>
      <c r="M23" s="24">
        <v>5</v>
      </c>
      <c r="N23" s="56">
        <v>60</v>
      </c>
      <c r="O23" s="12" t="s">
        <v>106</v>
      </c>
    </row>
    <row r="24" spans="1:15" ht="108.75" thickBot="1" x14ac:dyDescent="0.3">
      <c r="A24" s="53" t="s">
        <v>298</v>
      </c>
      <c r="B24" s="14" t="s">
        <v>107</v>
      </c>
      <c r="C24" s="9" t="s">
        <v>108</v>
      </c>
      <c r="D24" s="9" t="s">
        <v>109</v>
      </c>
      <c r="E24" s="9" t="s">
        <v>40</v>
      </c>
      <c r="F24" s="22"/>
      <c r="G24" s="22" t="s">
        <v>110</v>
      </c>
      <c r="H24" s="9" t="s">
        <v>55</v>
      </c>
      <c r="I24" s="11">
        <v>2</v>
      </c>
      <c r="J24" s="11" t="s">
        <v>111</v>
      </c>
      <c r="K24" s="11">
        <v>3</v>
      </c>
      <c r="L24" s="11" t="s">
        <v>70</v>
      </c>
      <c r="M24" s="11">
        <v>5</v>
      </c>
      <c r="N24" s="54">
        <v>30</v>
      </c>
      <c r="O24" s="9" t="s">
        <v>112</v>
      </c>
    </row>
    <row r="25" spans="1:15" ht="162.75" thickBot="1" x14ac:dyDescent="0.3">
      <c r="A25" s="9" t="s">
        <v>299</v>
      </c>
      <c r="B25" s="9" t="s">
        <v>113</v>
      </c>
      <c r="C25" s="9" t="s">
        <v>114</v>
      </c>
      <c r="D25" s="9" t="s">
        <v>115</v>
      </c>
      <c r="E25" s="9" t="s">
        <v>40</v>
      </c>
      <c r="F25" s="22"/>
      <c r="G25" s="32" t="s">
        <v>116</v>
      </c>
      <c r="H25" s="9" t="s">
        <v>48</v>
      </c>
      <c r="I25" s="11">
        <v>4</v>
      </c>
      <c r="J25" s="11" t="s">
        <v>49</v>
      </c>
      <c r="K25" s="11">
        <v>5</v>
      </c>
      <c r="L25" s="11" t="s">
        <v>70</v>
      </c>
      <c r="M25" s="11">
        <v>5</v>
      </c>
      <c r="N25" s="51">
        <v>100</v>
      </c>
      <c r="O25" s="9" t="s">
        <v>117</v>
      </c>
    </row>
    <row r="26" spans="1:15" ht="15.75" thickBot="1" x14ac:dyDescent="0.3">
      <c r="A26" s="182" t="s">
        <v>118</v>
      </c>
      <c r="B26" s="183"/>
      <c r="C26" s="183"/>
      <c r="D26" s="183"/>
      <c r="E26" s="183"/>
      <c r="F26" s="183"/>
      <c r="G26" s="183"/>
      <c r="H26" s="183"/>
      <c r="I26" s="183"/>
      <c r="J26" s="183"/>
      <c r="K26" s="183"/>
      <c r="L26" s="183"/>
      <c r="M26" s="183"/>
      <c r="N26" s="183"/>
      <c r="O26" s="184"/>
    </row>
    <row r="27" spans="1:15" ht="176.25" thickBot="1" x14ac:dyDescent="0.3">
      <c r="A27" s="19" t="s">
        <v>300</v>
      </c>
      <c r="B27" s="9" t="s">
        <v>119</v>
      </c>
      <c r="C27" s="9" t="s">
        <v>120</v>
      </c>
      <c r="D27" s="9" t="s">
        <v>121</v>
      </c>
      <c r="E27" s="9" t="s">
        <v>68</v>
      </c>
      <c r="F27" s="22"/>
      <c r="G27" s="9"/>
      <c r="H27" s="9" t="s">
        <v>122</v>
      </c>
      <c r="I27" s="11">
        <v>2</v>
      </c>
      <c r="J27" s="11" t="s">
        <v>111</v>
      </c>
      <c r="K27" s="11">
        <v>3</v>
      </c>
      <c r="L27" s="11" t="s">
        <v>77</v>
      </c>
      <c r="M27" s="11">
        <v>3</v>
      </c>
      <c r="N27" s="54">
        <v>18</v>
      </c>
      <c r="O27" s="9" t="s">
        <v>123</v>
      </c>
    </row>
    <row r="28" spans="1:15" ht="15.75" thickBot="1" x14ac:dyDescent="0.3">
      <c r="A28" s="117" t="s">
        <v>124</v>
      </c>
      <c r="B28" s="118"/>
      <c r="C28" s="118"/>
      <c r="D28" s="118"/>
      <c r="E28" s="118"/>
      <c r="F28" s="118"/>
      <c r="G28" s="118"/>
      <c r="H28" s="118"/>
      <c r="I28" s="118"/>
      <c r="J28" s="118"/>
      <c r="K28" s="118"/>
      <c r="L28" s="118"/>
      <c r="M28" s="118"/>
      <c r="N28" s="118"/>
      <c r="O28" s="119"/>
    </row>
    <row r="29" spans="1:15" ht="135.75" thickBot="1" x14ac:dyDescent="0.3">
      <c r="A29" s="19" t="s">
        <v>301</v>
      </c>
      <c r="B29" s="12" t="s">
        <v>125</v>
      </c>
      <c r="C29" s="12" t="s">
        <v>126</v>
      </c>
      <c r="D29" s="12" t="s">
        <v>127</v>
      </c>
      <c r="E29" s="12" t="s">
        <v>68</v>
      </c>
      <c r="F29" s="23"/>
      <c r="G29" s="13" t="s">
        <v>128</v>
      </c>
      <c r="H29" s="9" t="s">
        <v>122</v>
      </c>
      <c r="I29" s="11">
        <v>2</v>
      </c>
      <c r="J29" s="24" t="s">
        <v>129</v>
      </c>
      <c r="K29" s="24">
        <v>2</v>
      </c>
      <c r="L29" s="24" t="s">
        <v>70</v>
      </c>
      <c r="M29" s="24">
        <v>5</v>
      </c>
      <c r="N29" s="57">
        <v>20</v>
      </c>
      <c r="O29" s="12" t="s">
        <v>130</v>
      </c>
    </row>
    <row r="30" spans="1:15" ht="108.75" thickBot="1" x14ac:dyDescent="0.3">
      <c r="A30" s="19" t="s">
        <v>302</v>
      </c>
      <c r="B30" s="9" t="s">
        <v>131</v>
      </c>
      <c r="C30" s="9" t="s">
        <v>132</v>
      </c>
      <c r="D30" s="9" t="s">
        <v>133</v>
      </c>
      <c r="E30" s="9" t="s">
        <v>40</v>
      </c>
      <c r="F30" s="22"/>
      <c r="G30" s="9" t="s">
        <v>134</v>
      </c>
      <c r="H30" s="9" t="s">
        <v>28</v>
      </c>
      <c r="I30" s="11">
        <v>3</v>
      </c>
      <c r="J30" s="11" t="s">
        <v>111</v>
      </c>
      <c r="K30" s="11">
        <v>3</v>
      </c>
      <c r="L30" s="11" t="s">
        <v>70</v>
      </c>
      <c r="M30" s="11">
        <v>5</v>
      </c>
      <c r="N30" s="52">
        <v>45</v>
      </c>
      <c r="O30" s="9" t="s">
        <v>135</v>
      </c>
    </row>
    <row r="31" spans="1:15" ht="95.25" thickBot="1" x14ac:dyDescent="0.3">
      <c r="A31" s="19" t="s">
        <v>303</v>
      </c>
      <c r="B31" s="9" t="s">
        <v>136</v>
      </c>
      <c r="C31" s="9" t="s">
        <v>137</v>
      </c>
      <c r="D31" s="9" t="s">
        <v>127</v>
      </c>
      <c r="E31" s="9" t="s">
        <v>40</v>
      </c>
      <c r="F31" s="22"/>
      <c r="G31" s="9" t="s">
        <v>138</v>
      </c>
      <c r="H31" s="9" t="s">
        <v>28</v>
      </c>
      <c r="I31" s="11">
        <v>3</v>
      </c>
      <c r="J31" s="11" t="s">
        <v>111</v>
      </c>
      <c r="K31" s="11">
        <v>3</v>
      </c>
      <c r="L31" s="11" t="s">
        <v>70</v>
      </c>
      <c r="M31" s="11">
        <v>5</v>
      </c>
      <c r="N31" s="52">
        <v>45</v>
      </c>
      <c r="O31" s="9" t="s">
        <v>139</v>
      </c>
    </row>
    <row r="32" spans="1:15" ht="135.75" thickBot="1" x14ac:dyDescent="0.3">
      <c r="A32" s="19" t="s">
        <v>304</v>
      </c>
      <c r="B32" s="9" t="s">
        <v>140</v>
      </c>
      <c r="C32" s="9" t="s">
        <v>141</v>
      </c>
      <c r="D32" s="9" t="s">
        <v>142</v>
      </c>
      <c r="E32" s="9" t="s">
        <v>40</v>
      </c>
      <c r="F32" s="22"/>
      <c r="G32" s="9" t="s">
        <v>143</v>
      </c>
      <c r="H32" s="9" t="s">
        <v>28</v>
      </c>
      <c r="I32" s="11">
        <v>3</v>
      </c>
      <c r="J32" s="11" t="s">
        <v>111</v>
      </c>
      <c r="K32" s="11">
        <v>3</v>
      </c>
      <c r="L32" s="11" t="s">
        <v>70</v>
      </c>
      <c r="M32" s="11">
        <v>5</v>
      </c>
      <c r="N32" s="52">
        <v>45</v>
      </c>
      <c r="O32" s="9" t="s">
        <v>144</v>
      </c>
    </row>
    <row r="33" spans="1:15" ht="15.75" thickBot="1" x14ac:dyDescent="0.3">
      <c r="A33" s="117" t="s">
        <v>145</v>
      </c>
      <c r="B33" s="118"/>
      <c r="C33" s="118"/>
      <c r="D33" s="118"/>
      <c r="E33" s="118"/>
      <c r="F33" s="118"/>
      <c r="G33" s="118"/>
      <c r="H33" s="118"/>
      <c r="I33" s="118"/>
      <c r="J33" s="118"/>
      <c r="K33" s="118"/>
      <c r="L33" s="118"/>
      <c r="M33" s="118"/>
      <c r="N33" s="118"/>
      <c r="O33" s="119"/>
    </row>
    <row r="34" spans="1:15" ht="216.75" thickBot="1" x14ac:dyDescent="0.3">
      <c r="A34" s="25" t="s">
        <v>305</v>
      </c>
      <c r="B34" s="9" t="s">
        <v>146</v>
      </c>
      <c r="C34" s="9" t="s">
        <v>147</v>
      </c>
      <c r="D34" s="9" t="s">
        <v>148</v>
      </c>
      <c r="E34" s="9" t="s">
        <v>40</v>
      </c>
      <c r="F34" s="22"/>
      <c r="G34" s="9" t="s">
        <v>149</v>
      </c>
      <c r="H34" s="18" t="s">
        <v>75</v>
      </c>
      <c r="I34" s="26">
        <v>5</v>
      </c>
      <c r="J34" s="9" t="s">
        <v>49</v>
      </c>
      <c r="K34" s="18">
        <v>5</v>
      </c>
      <c r="L34" s="9" t="s">
        <v>70</v>
      </c>
      <c r="M34" s="9">
        <v>5</v>
      </c>
      <c r="N34" s="51">
        <v>125</v>
      </c>
      <c r="O34" s="9" t="s">
        <v>150</v>
      </c>
    </row>
    <row r="35" spans="1:15" ht="378.75" thickBot="1" x14ac:dyDescent="0.3">
      <c r="A35" s="25" t="s">
        <v>306</v>
      </c>
      <c r="B35" s="12" t="s">
        <v>151</v>
      </c>
      <c r="C35" s="12" t="s">
        <v>152</v>
      </c>
      <c r="D35" s="12" t="s">
        <v>153</v>
      </c>
      <c r="E35" s="12" t="s">
        <v>40</v>
      </c>
      <c r="F35" s="23"/>
      <c r="G35" s="12" t="s">
        <v>154</v>
      </c>
      <c r="H35" s="18" t="s">
        <v>75</v>
      </c>
      <c r="I35" s="58">
        <v>5</v>
      </c>
      <c r="J35" s="12" t="s">
        <v>49</v>
      </c>
      <c r="K35" s="18">
        <v>5</v>
      </c>
      <c r="L35" s="12" t="s">
        <v>70</v>
      </c>
      <c r="M35" s="12">
        <v>5</v>
      </c>
      <c r="N35" s="59">
        <v>125</v>
      </c>
      <c r="O35" s="12" t="s">
        <v>155</v>
      </c>
    </row>
    <row r="36" spans="1:15" ht="15.75" thickBot="1" x14ac:dyDescent="0.3">
      <c r="A36" s="117" t="s">
        <v>156</v>
      </c>
      <c r="B36" s="118"/>
      <c r="C36" s="118"/>
      <c r="D36" s="118"/>
      <c r="E36" s="118"/>
      <c r="F36" s="118"/>
      <c r="G36" s="118"/>
      <c r="H36" s="118"/>
      <c r="I36" s="118"/>
      <c r="J36" s="118"/>
      <c r="K36" s="118"/>
      <c r="L36" s="118"/>
      <c r="M36" s="118"/>
      <c r="N36" s="118"/>
      <c r="O36" s="119"/>
    </row>
    <row r="37" spans="1:15" ht="297.75" thickBot="1" x14ac:dyDescent="0.35">
      <c r="A37" s="9" t="s">
        <v>307</v>
      </c>
      <c r="B37" s="14" t="s">
        <v>157</v>
      </c>
      <c r="C37" s="9" t="s">
        <v>158</v>
      </c>
      <c r="D37" s="9" t="s">
        <v>159</v>
      </c>
      <c r="E37" s="9" t="s">
        <v>68</v>
      </c>
      <c r="F37" s="10"/>
      <c r="G37" s="9" t="s">
        <v>160</v>
      </c>
      <c r="H37" s="9" t="s">
        <v>28</v>
      </c>
      <c r="I37" s="9">
        <v>3</v>
      </c>
      <c r="J37" s="9" t="s">
        <v>111</v>
      </c>
      <c r="K37" s="9">
        <v>3</v>
      </c>
      <c r="L37" s="9" t="s">
        <v>76</v>
      </c>
      <c r="M37" s="9">
        <v>4</v>
      </c>
      <c r="N37" s="60">
        <v>80</v>
      </c>
      <c r="O37" s="9" t="s">
        <v>161</v>
      </c>
    </row>
    <row r="38" spans="1:15" ht="122.25" thickBot="1" x14ac:dyDescent="0.35">
      <c r="A38" s="9" t="s">
        <v>308</v>
      </c>
      <c r="B38" s="14" t="s">
        <v>162</v>
      </c>
      <c r="C38" s="9" t="s">
        <v>163</v>
      </c>
      <c r="D38" s="9" t="s">
        <v>164</v>
      </c>
      <c r="E38" s="9" t="s">
        <v>68</v>
      </c>
      <c r="F38" s="10"/>
      <c r="G38" s="9" t="s">
        <v>165</v>
      </c>
      <c r="H38" s="9" t="s">
        <v>28</v>
      </c>
      <c r="I38" s="9">
        <v>3</v>
      </c>
      <c r="J38" s="9" t="s">
        <v>111</v>
      </c>
      <c r="K38" s="9">
        <v>3</v>
      </c>
      <c r="L38" s="9" t="s">
        <v>76</v>
      </c>
      <c r="M38" s="9">
        <v>4</v>
      </c>
      <c r="N38" s="60">
        <v>80</v>
      </c>
      <c r="O38" s="10" t="s">
        <v>166</v>
      </c>
    </row>
    <row r="39" spans="1:15" ht="108.75" thickBot="1" x14ac:dyDescent="0.35">
      <c r="A39" s="9" t="s">
        <v>309</v>
      </c>
      <c r="B39" s="9" t="s">
        <v>167</v>
      </c>
      <c r="C39" s="9" t="s">
        <v>168</v>
      </c>
      <c r="D39" s="9" t="s">
        <v>169</v>
      </c>
      <c r="E39" s="9" t="s">
        <v>68</v>
      </c>
      <c r="F39" s="10"/>
      <c r="G39" s="9" t="s">
        <v>170</v>
      </c>
      <c r="H39" s="9" t="s">
        <v>28</v>
      </c>
      <c r="I39" s="9">
        <v>3</v>
      </c>
      <c r="J39" s="9" t="s">
        <v>111</v>
      </c>
      <c r="K39" s="9">
        <v>3</v>
      </c>
      <c r="L39" s="9" t="s">
        <v>76</v>
      </c>
      <c r="M39" s="9">
        <v>4</v>
      </c>
      <c r="N39" s="60">
        <v>80</v>
      </c>
      <c r="O39" s="9" t="s">
        <v>171</v>
      </c>
    </row>
    <row r="40" spans="1:15" ht="176.25" thickBot="1" x14ac:dyDescent="0.35">
      <c r="A40" s="9" t="s">
        <v>310</v>
      </c>
      <c r="B40" s="14" t="s">
        <v>172</v>
      </c>
      <c r="C40" s="17" t="s">
        <v>173</v>
      </c>
      <c r="D40" s="9" t="s">
        <v>174</v>
      </c>
      <c r="E40" s="9" t="s">
        <v>68</v>
      </c>
      <c r="F40" s="31"/>
      <c r="G40" s="9" t="s">
        <v>175</v>
      </c>
      <c r="H40" s="9" t="s">
        <v>28</v>
      </c>
      <c r="I40" s="9">
        <v>3</v>
      </c>
      <c r="J40" s="9" t="s">
        <v>111</v>
      </c>
      <c r="K40" s="9">
        <v>3</v>
      </c>
      <c r="L40" s="9" t="s">
        <v>76</v>
      </c>
      <c r="M40" s="9">
        <v>4</v>
      </c>
      <c r="N40" s="60">
        <v>80</v>
      </c>
      <c r="O40" s="9" t="s">
        <v>176</v>
      </c>
    </row>
    <row r="41" spans="1:15" ht="15.75" thickBot="1" x14ac:dyDescent="0.3">
      <c r="A41" s="117" t="s">
        <v>177</v>
      </c>
      <c r="B41" s="118"/>
      <c r="C41" s="118"/>
      <c r="D41" s="118"/>
      <c r="E41" s="118"/>
      <c r="F41" s="118"/>
      <c r="G41" s="118"/>
      <c r="H41" s="118"/>
      <c r="I41" s="118"/>
      <c r="J41" s="118"/>
      <c r="K41" s="118"/>
      <c r="L41" s="118"/>
      <c r="M41" s="118"/>
      <c r="N41" s="118"/>
      <c r="O41" s="119"/>
    </row>
    <row r="42" spans="1:15" ht="81.75" thickBot="1" x14ac:dyDescent="0.35">
      <c r="A42" s="9" t="s">
        <v>311</v>
      </c>
      <c r="B42" s="17" t="s">
        <v>178</v>
      </c>
      <c r="C42" s="17" t="s">
        <v>179</v>
      </c>
      <c r="D42" s="17" t="s">
        <v>180</v>
      </c>
      <c r="E42" s="15" t="s">
        <v>68</v>
      </c>
      <c r="F42" s="10"/>
      <c r="G42" s="16" t="s">
        <v>190</v>
      </c>
      <c r="H42" s="9" t="s">
        <v>28</v>
      </c>
      <c r="I42" s="9">
        <v>3</v>
      </c>
      <c r="J42" s="9" t="s">
        <v>42</v>
      </c>
      <c r="K42" s="9">
        <v>4</v>
      </c>
      <c r="L42" s="9" t="s">
        <v>76</v>
      </c>
      <c r="M42" s="9">
        <v>4</v>
      </c>
      <c r="N42" s="52">
        <f>I42*K42*M42</f>
        <v>48</v>
      </c>
      <c r="O42" s="17" t="s">
        <v>181</v>
      </c>
    </row>
    <row r="43" spans="1:15" ht="162.75" thickBot="1" x14ac:dyDescent="0.35">
      <c r="A43" s="9" t="s">
        <v>312</v>
      </c>
      <c r="B43" s="17" t="s">
        <v>182</v>
      </c>
      <c r="C43" s="17" t="s">
        <v>183</v>
      </c>
      <c r="D43" s="17" t="s">
        <v>184</v>
      </c>
      <c r="E43" s="18" t="s">
        <v>68</v>
      </c>
      <c r="F43" s="10"/>
      <c r="G43" s="18" t="s">
        <v>191</v>
      </c>
      <c r="H43" s="9" t="s">
        <v>28</v>
      </c>
      <c r="I43" s="9">
        <v>3</v>
      </c>
      <c r="J43" s="9" t="s">
        <v>111</v>
      </c>
      <c r="K43" s="9">
        <v>3</v>
      </c>
      <c r="L43" s="9" t="s">
        <v>76</v>
      </c>
      <c r="M43" s="9">
        <v>4</v>
      </c>
      <c r="N43" s="52">
        <f>I43*K43*M43</f>
        <v>36</v>
      </c>
      <c r="O43" s="9" t="s">
        <v>185</v>
      </c>
    </row>
    <row r="44" spans="1:15" ht="135.75" thickBot="1" x14ac:dyDescent="0.35">
      <c r="A44" s="9" t="s">
        <v>313</v>
      </c>
      <c r="B44" s="17" t="s">
        <v>186</v>
      </c>
      <c r="C44" s="17" t="s">
        <v>187</v>
      </c>
      <c r="D44" s="27" t="s">
        <v>188</v>
      </c>
      <c r="E44" s="9" t="s">
        <v>68</v>
      </c>
      <c r="F44" s="10"/>
      <c r="G44" s="9" t="s">
        <v>192</v>
      </c>
      <c r="H44" s="9" t="s">
        <v>28</v>
      </c>
      <c r="I44" s="9">
        <v>3</v>
      </c>
      <c r="J44" s="9" t="s">
        <v>111</v>
      </c>
      <c r="K44" s="9">
        <v>3</v>
      </c>
      <c r="L44" s="13" t="s">
        <v>76</v>
      </c>
      <c r="M44" s="9">
        <v>4</v>
      </c>
      <c r="N44" s="52">
        <f>I44*K44*M44</f>
        <v>36</v>
      </c>
      <c r="O44" s="9" t="s">
        <v>189</v>
      </c>
    </row>
    <row r="45" spans="1:15" ht="15.75" thickBot="1" x14ac:dyDescent="0.3">
      <c r="A45" s="173" t="s">
        <v>193</v>
      </c>
      <c r="B45" s="174"/>
      <c r="C45" s="174"/>
      <c r="D45" s="174"/>
      <c r="E45" s="174"/>
      <c r="F45" s="175"/>
      <c r="G45" s="174"/>
      <c r="H45" s="174"/>
      <c r="I45" s="174"/>
      <c r="J45" s="174"/>
      <c r="K45" s="174"/>
      <c r="L45" s="174"/>
      <c r="M45" s="174"/>
      <c r="N45" s="174"/>
      <c r="O45" s="176"/>
    </row>
    <row r="46" spans="1:15" ht="81.75" thickBot="1" x14ac:dyDescent="0.35">
      <c r="A46" s="9" t="s">
        <v>314</v>
      </c>
      <c r="B46" s="9" t="s">
        <v>194</v>
      </c>
      <c r="C46" s="9" t="s">
        <v>195</v>
      </c>
      <c r="D46" s="9" t="s">
        <v>196</v>
      </c>
      <c r="E46" s="9" t="s">
        <v>68</v>
      </c>
      <c r="F46" s="33"/>
      <c r="G46" s="10" t="s">
        <v>197</v>
      </c>
      <c r="H46" s="9" t="s">
        <v>48</v>
      </c>
      <c r="I46" s="11">
        <v>4</v>
      </c>
      <c r="J46" s="11" t="s">
        <v>42</v>
      </c>
      <c r="K46" s="11">
        <v>4</v>
      </c>
      <c r="L46" s="9" t="s">
        <v>76</v>
      </c>
      <c r="M46" s="11">
        <v>4</v>
      </c>
      <c r="N46" s="61">
        <v>64</v>
      </c>
      <c r="O46" s="9" t="s">
        <v>198</v>
      </c>
    </row>
    <row r="47" spans="1:15" ht="258" customHeight="1" thickBot="1" x14ac:dyDescent="0.35">
      <c r="A47" s="9" t="s">
        <v>315</v>
      </c>
      <c r="B47" s="9" t="s">
        <v>199</v>
      </c>
      <c r="C47" s="9" t="s">
        <v>200</v>
      </c>
      <c r="D47" s="14" t="s">
        <v>201</v>
      </c>
      <c r="E47" s="9" t="s">
        <v>68</v>
      </c>
      <c r="F47" s="10"/>
      <c r="G47" s="9" t="s">
        <v>203</v>
      </c>
      <c r="H47" s="9" t="s">
        <v>48</v>
      </c>
      <c r="I47" s="11">
        <v>4</v>
      </c>
      <c r="J47" s="11" t="s">
        <v>42</v>
      </c>
      <c r="K47" s="11">
        <v>4</v>
      </c>
      <c r="L47" s="9" t="s">
        <v>76</v>
      </c>
      <c r="M47" s="11">
        <v>4</v>
      </c>
      <c r="N47" s="61">
        <v>64</v>
      </c>
      <c r="O47" s="9" t="s">
        <v>202</v>
      </c>
    </row>
    <row r="48" spans="1:15" ht="95.25" thickBot="1" x14ac:dyDescent="0.35">
      <c r="A48" s="9" t="s">
        <v>316</v>
      </c>
      <c r="B48" s="9" t="s">
        <v>204</v>
      </c>
      <c r="C48" s="9" t="s">
        <v>205</v>
      </c>
      <c r="D48" s="9" t="s">
        <v>208</v>
      </c>
      <c r="E48" s="9" t="s">
        <v>68</v>
      </c>
      <c r="F48" s="10"/>
      <c r="G48" s="9" t="s">
        <v>206</v>
      </c>
      <c r="H48" s="9" t="s">
        <v>55</v>
      </c>
      <c r="I48" s="11">
        <v>2</v>
      </c>
      <c r="J48" s="11" t="s">
        <v>42</v>
      </c>
      <c r="K48" s="11">
        <v>4</v>
      </c>
      <c r="L48" s="9" t="s">
        <v>76</v>
      </c>
      <c r="M48" s="11">
        <v>4</v>
      </c>
      <c r="N48" s="62">
        <v>32</v>
      </c>
      <c r="O48" s="9" t="s">
        <v>207</v>
      </c>
    </row>
    <row r="49" spans="1:15" ht="15.75" thickBot="1" x14ac:dyDescent="0.3">
      <c r="A49" s="117" t="s">
        <v>209</v>
      </c>
      <c r="B49" s="118"/>
      <c r="C49" s="118"/>
      <c r="D49" s="118"/>
      <c r="E49" s="118"/>
      <c r="F49" s="118"/>
      <c r="G49" s="118"/>
      <c r="H49" s="118"/>
      <c r="I49" s="118"/>
      <c r="J49" s="118"/>
      <c r="K49" s="118"/>
      <c r="L49" s="118"/>
      <c r="M49" s="118"/>
      <c r="N49" s="118"/>
      <c r="O49" s="119"/>
    </row>
    <row r="50" spans="1:15" ht="122.25" thickBot="1" x14ac:dyDescent="0.35">
      <c r="A50" s="9" t="s">
        <v>317</v>
      </c>
      <c r="B50" s="9" t="s">
        <v>442</v>
      </c>
      <c r="C50" s="9" t="s">
        <v>443</v>
      </c>
      <c r="D50" s="17" t="s">
        <v>444</v>
      </c>
      <c r="E50" s="9" t="s">
        <v>68</v>
      </c>
      <c r="F50" s="10"/>
      <c r="G50" s="9" t="s">
        <v>445</v>
      </c>
      <c r="H50" s="17" t="s">
        <v>75</v>
      </c>
      <c r="I50" s="9">
        <v>5</v>
      </c>
      <c r="J50" s="17" t="s">
        <v>49</v>
      </c>
      <c r="K50" s="9">
        <v>5</v>
      </c>
      <c r="L50" s="17" t="s">
        <v>70</v>
      </c>
      <c r="M50" s="9">
        <v>5</v>
      </c>
      <c r="N50" s="51">
        <f>I50*K50*M50</f>
        <v>125</v>
      </c>
      <c r="O50" s="17" t="s">
        <v>446</v>
      </c>
    </row>
    <row r="51" spans="1:15" ht="122.25" thickBot="1" x14ac:dyDescent="0.35">
      <c r="A51" s="9" t="s">
        <v>318</v>
      </c>
      <c r="B51" s="9" t="s">
        <v>447</v>
      </c>
      <c r="C51" s="9" t="s">
        <v>448</v>
      </c>
      <c r="D51" s="17" t="s">
        <v>449</v>
      </c>
      <c r="E51" s="9" t="s">
        <v>68</v>
      </c>
      <c r="F51" s="10"/>
      <c r="G51" s="9" t="s">
        <v>450</v>
      </c>
      <c r="H51" s="17" t="s">
        <v>75</v>
      </c>
      <c r="I51" s="9">
        <v>5</v>
      </c>
      <c r="J51" s="17" t="s">
        <v>49</v>
      </c>
      <c r="K51" s="9">
        <v>5</v>
      </c>
      <c r="L51" s="17" t="s">
        <v>70</v>
      </c>
      <c r="M51" s="9">
        <v>5</v>
      </c>
      <c r="N51" s="51">
        <f>I51*K51*M51</f>
        <v>125</v>
      </c>
      <c r="O51" s="17" t="s">
        <v>451</v>
      </c>
    </row>
    <row r="52" spans="1:15" ht="230.25" thickBot="1" x14ac:dyDescent="0.35">
      <c r="A52" s="9" t="s">
        <v>319</v>
      </c>
      <c r="B52" s="9" t="s">
        <v>452</v>
      </c>
      <c r="C52" s="9" t="s">
        <v>453</v>
      </c>
      <c r="D52" s="17" t="s">
        <v>454</v>
      </c>
      <c r="E52" s="9" t="s">
        <v>68</v>
      </c>
      <c r="F52" s="10"/>
      <c r="G52" s="9" t="s">
        <v>456</v>
      </c>
      <c r="H52" s="17" t="s">
        <v>48</v>
      </c>
      <c r="I52" s="9">
        <v>4</v>
      </c>
      <c r="J52" s="17" t="s">
        <v>42</v>
      </c>
      <c r="K52" s="9">
        <v>4</v>
      </c>
      <c r="L52" s="17" t="s">
        <v>76</v>
      </c>
      <c r="M52" s="9">
        <v>4</v>
      </c>
      <c r="N52" s="52">
        <v>64</v>
      </c>
      <c r="O52" s="17" t="s">
        <v>455</v>
      </c>
    </row>
    <row r="53" spans="1:15" ht="108.75" thickBot="1" x14ac:dyDescent="0.35">
      <c r="A53" s="9" t="s">
        <v>320</v>
      </c>
      <c r="B53" s="9" t="s">
        <v>457</v>
      </c>
      <c r="C53" s="9" t="s">
        <v>458</v>
      </c>
      <c r="D53" s="17" t="s">
        <v>459</v>
      </c>
      <c r="E53" s="9" t="s">
        <v>68</v>
      </c>
      <c r="F53" s="10"/>
      <c r="G53" s="9" t="s">
        <v>461</v>
      </c>
      <c r="H53" s="17" t="s">
        <v>75</v>
      </c>
      <c r="I53" s="9">
        <v>5</v>
      </c>
      <c r="J53" s="17" t="s">
        <v>49</v>
      </c>
      <c r="K53" s="9">
        <v>5</v>
      </c>
      <c r="L53" s="17" t="s">
        <v>70</v>
      </c>
      <c r="M53" s="9">
        <v>5</v>
      </c>
      <c r="N53" s="51">
        <f>I53*K53*M53</f>
        <v>125</v>
      </c>
      <c r="O53" s="17" t="s">
        <v>460</v>
      </c>
    </row>
    <row r="54" spans="1:15" ht="122.25" thickBot="1" x14ac:dyDescent="0.35">
      <c r="A54" s="9" t="s">
        <v>321</v>
      </c>
      <c r="B54" s="9" t="s">
        <v>210</v>
      </c>
      <c r="C54" s="9" t="s">
        <v>211</v>
      </c>
      <c r="D54" s="17" t="s">
        <v>212</v>
      </c>
      <c r="E54" s="9" t="s">
        <v>68</v>
      </c>
      <c r="F54" s="10"/>
      <c r="G54" s="9" t="s">
        <v>213</v>
      </c>
      <c r="H54" s="17" t="s">
        <v>48</v>
      </c>
      <c r="I54" s="9">
        <v>4</v>
      </c>
      <c r="J54" s="17" t="s">
        <v>49</v>
      </c>
      <c r="K54" s="9">
        <v>5</v>
      </c>
      <c r="L54" s="17" t="s">
        <v>70</v>
      </c>
      <c r="M54" s="9">
        <v>5</v>
      </c>
      <c r="N54" s="51">
        <f>I54*K54*M54</f>
        <v>100</v>
      </c>
      <c r="O54" s="17" t="s">
        <v>214</v>
      </c>
    </row>
    <row r="55" spans="1:15" ht="15.75" thickBot="1" x14ac:dyDescent="0.3">
      <c r="A55" s="173" t="s">
        <v>215</v>
      </c>
      <c r="B55" s="174"/>
      <c r="C55" s="174"/>
      <c r="D55" s="175"/>
      <c r="E55" s="174"/>
      <c r="F55" s="174"/>
      <c r="G55" s="174"/>
      <c r="H55" s="174"/>
      <c r="I55" s="174"/>
      <c r="J55" s="174"/>
      <c r="K55" s="174"/>
      <c r="L55" s="174"/>
      <c r="M55" s="174"/>
      <c r="N55" s="174"/>
      <c r="O55" s="176"/>
    </row>
    <row r="56" spans="1:15" ht="107.25" customHeight="1" thickBot="1" x14ac:dyDescent="0.35">
      <c r="A56" s="9" t="s">
        <v>322</v>
      </c>
      <c r="B56" s="17" t="s">
        <v>216</v>
      </c>
      <c r="C56" s="17" t="s">
        <v>217</v>
      </c>
      <c r="D56" s="16" t="s">
        <v>218</v>
      </c>
      <c r="E56" s="9" t="s">
        <v>68</v>
      </c>
      <c r="F56" s="10"/>
      <c r="G56" s="9" t="s">
        <v>219</v>
      </c>
      <c r="H56" s="17" t="s">
        <v>48</v>
      </c>
      <c r="I56" s="9">
        <v>4</v>
      </c>
      <c r="J56" s="11" t="s">
        <v>220</v>
      </c>
      <c r="K56" s="9">
        <v>1</v>
      </c>
      <c r="L56" s="17" t="s">
        <v>76</v>
      </c>
      <c r="M56" s="9">
        <v>4</v>
      </c>
      <c r="N56" s="54">
        <v>16</v>
      </c>
      <c r="O56" s="9" t="s">
        <v>221</v>
      </c>
    </row>
    <row r="57" spans="1:15" ht="15.75" thickBot="1" x14ac:dyDescent="0.3">
      <c r="A57" s="173" t="s">
        <v>222</v>
      </c>
      <c r="B57" s="175"/>
      <c r="C57" s="174"/>
      <c r="D57" s="174"/>
      <c r="E57" s="174"/>
      <c r="F57" s="174"/>
      <c r="G57" s="174"/>
      <c r="H57" s="174"/>
      <c r="I57" s="174"/>
      <c r="J57" s="174"/>
      <c r="K57" s="174"/>
      <c r="L57" s="174"/>
      <c r="M57" s="174"/>
      <c r="N57" s="174"/>
      <c r="O57" s="176"/>
    </row>
    <row r="58" spans="1:15" ht="68.25" thickBot="1" x14ac:dyDescent="0.35">
      <c r="A58" s="9" t="s">
        <v>323</v>
      </c>
      <c r="B58" s="18" t="s">
        <v>223</v>
      </c>
      <c r="C58" s="9" t="s">
        <v>224</v>
      </c>
      <c r="D58" s="9" t="s">
        <v>225</v>
      </c>
      <c r="E58" s="9" t="s">
        <v>68</v>
      </c>
      <c r="F58" s="10"/>
      <c r="G58" s="9" t="s">
        <v>226</v>
      </c>
      <c r="H58" s="17" t="s">
        <v>48</v>
      </c>
      <c r="I58" s="9">
        <v>4</v>
      </c>
      <c r="J58" s="28" t="s">
        <v>42</v>
      </c>
      <c r="K58" s="9">
        <v>4</v>
      </c>
      <c r="L58" s="17" t="s">
        <v>76</v>
      </c>
      <c r="M58" s="9">
        <v>4</v>
      </c>
      <c r="N58" s="52">
        <f>I58*K58*M58</f>
        <v>64</v>
      </c>
      <c r="O58" s="9" t="s">
        <v>227</v>
      </c>
    </row>
    <row r="59" spans="1:15" ht="135.75" thickBot="1" x14ac:dyDescent="0.35">
      <c r="A59" s="9" t="s">
        <v>324</v>
      </c>
      <c r="B59" s="9" t="s">
        <v>228</v>
      </c>
      <c r="C59" s="9" t="s">
        <v>229</v>
      </c>
      <c r="D59" s="9" t="s">
        <v>230</v>
      </c>
      <c r="E59" s="13" t="s">
        <v>68</v>
      </c>
      <c r="F59" s="10"/>
      <c r="G59" s="9" t="s">
        <v>231</v>
      </c>
      <c r="H59" s="17" t="s">
        <v>48</v>
      </c>
      <c r="I59" s="9">
        <v>4</v>
      </c>
      <c r="J59" s="11" t="s">
        <v>49</v>
      </c>
      <c r="K59" s="9">
        <v>5</v>
      </c>
      <c r="L59" s="17" t="s">
        <v>76</v>
      </c>
      <c r="M59" s="9">
        <v>4</v>
      </c>
      <c r="N59" s="51">
        <f>I59*K59*M59</f>
        <v>80</v>
      </c>
      <c r="O59" s="9" t="s">
        <v>232</v>
      </c>
    </row>
    <row r="60" spans="1:15" ht="15.75" thickBot="1" x14ac:dyDescent="0.3">
      <c r="A60" s="117" t="s">
        <v>233</v>
      </c>
      <c r="B60" s="118"/>
      <c r="C60" s="118"/>
      <c r="D60" s="118"/>
      <c r="E60" s="118"/>
      <c r="F60" s="118"/>
      <c r="G60" s="118"/>
      <c r="H60" s="118"/>
      <c r="I60" s="118"/>
      <c r="J60" s="118"/>
      <c r="K60" s="118"/>
      <c r="L60" s="118"/>
      <c r="M60" s="118"/>
      <c r="N60" s="118"/>
      <c r="O60" s="119"/>
    </row>
    <row r="61" spans="1:15" ht="95.25" thickBot="1" x14ac:dyDescent="0.35">
      <c r="A61" s="9" t="s">
        <v>325</v>
      </c>
      <c r="B61" s="13" t="s">
        <v>234</v>
      </c>
      <c r="C61" s="9" t="s">
        <v>235</v>
      </c>
      <c r="D61" s="9" t="s">
        <v>236</v>
      </c>
      <c r="E61" s="9" t="s">
        <v>68</v>
      </c>
      <c r="F61" s="10"/>
      <c r="G61" s="9" t="s">
        <v>237</v>
      </c>
      <c r="H61" s="17" t="s">
        <v>48</v>
      </c>
      <c r="I61" s="9">
        <v>4</v>
      </c>
      <c r="J61" s="11" t="s">
        <v>49</v>
      </c>
      <c r="K61" s="9">
        <v>5</v>
      </c>
      <c r="L61" s="17" t="s">
        <v>77</v>
      </c>
      <c r="M61" s="9">
        <v>3</v>
      </c>
      <c r="N61" s="52">
        <v>60</v>
      </c>
      <c r="O61" s="9" t="s">
        <v>238</v>
      </c>
    </row>
    <row r="62" spans="1:15" ht="15.75" thickBot="1" x14ac:dyDescent="0.3">
      <c r="A62" s="117" t="s">
        <v>239</v>
      </c>
      <c r="B62" s="118"/>
      <c r="C62" s="118"/>
      <c r="D62" s="118"/>
      <c r="E62" s="118"/>
      <c r="F62" s="118"/>
      <c r="G62" s="118"/>
      <c r="H62" s="118"/>
      <c r="I62" s="118"/>
      <c r="J62" s="118"/>
      <c r="K62" s="118"/>
      <c r="L62" s="118"/>
      <c r="M62" s="118"/>
      <c r="N62" s="118"/>
      <c r="O62" s="119"/>
    </row>
    <row r="63" spans="1:15" ht="95.25" thickBot="1" x14ac:dyDescent="0.3">
      <c r="A63" s="9" t="s">
        <v>326</v>
      </c>
      <c r="B63" s="17" t="s">
        <v>406</v>
      </c>
      <c r="C63" s="17" t="s">
        <v>240</v>
      </c>
      <c r="D63" s="9" t="s">
        <v>241</v>
      </c>
      <c r="E63" s="9" t="s">
        <v>68</v>
      </c>
      <c r="F63" s="9"/>
      <c r="G63" s="9" t="s">
        <v>242</v>
      </c>
      <c r="H63" s="17" t="s">
        <v>28</v>
      </c>
      <c r="I63" s="9">
        <v>3</v>
      </c>
      <c r="J63" s="9" t="s">
        <v>111</v>
      </c>
      <c r="K63" s="9">
        <v>3</v>
      </c>
      <c r="L63" s="17" t="s">
        <v>76</v>
      </c>
      <c r="M63" s="9">
        <v>4</v>
      </c>
      <c r="N63" s="52">
        <v>36</v>
      </c>
      <c r="O63" s="9" t="s">
        <v>243</v>
      </c>
    </row>
    <row r="64" spans="1:15" ht="95.25" thickBot="1" x14ac:dyDescent="0.35">
      <c r="A64" s="9" t="s">
        <v>327</v>
      </c>
      <c r="B64" s="9" t="s">
        <v>244</v>
      </c>
      <c r="C64" s="9" t="s">
        <v>245</v>
      </c>
      <c r="D64" s="9" t="s">
        <v>246</v>
      </c>
      <c r="E64" s="9" t="s">
        <v>68</v>
      </c>
      <c r="F64" s="10"/>
      <c r="G64" s="9" t="s">
        <v>247</v>
      </c>
      <c r="H64" s="9" t="s">
        <v>48</v>
      </c>
      <c r="I64" s="9">
        <v>4</v>
      </c>
      <c r="J64" s="9" t="s">
        <v>28</v>
      </c>
      <c r="K64" s="9">
        <v>3</v>
      </c>
      <c r="L64" s="17" t="s">
        <v>76</v>
      </c>
      <c r="M64" s="9">
        <v>4</v>
      </c>
      <c r="N64" s="52">
        <v>48</v>
      </c>
      <c r="O64" s="9" t="s">
        <v>248</v>
      </c>
    </row>
    <row r="65" spans="1:15" ht="95.25" thickBot="1" x14ac:dyDescent="0.35">
      <c r="A65" s="9" t="s">
        <v>328</v>
      </c>
      <c r="B65" s="17" t="s">
        <v>249</v>
      </c>
      <c r="C65" s="17" t="s">
        <v>250</v>
      </c>
      <c r="D65" s="9" t="s">
        <v>251</v>
      </c>
      <c r="E65" s="9" t="s">
        <v>68</v>
      </c>
      <c r="F65" s="10"/>
      <c r="G65" s="9" t="s">
        <v>252</v>
      </c>
      <c r="H65" s="9" t="s">
        <v>48</v>
      </c>
      <c r="I65" s="9">
        <v>4</v>
      </c>
      <c r="J65" s="9" t="s">
        <v>49</v>
      </c>
      <c r="K65" s="9">
        <v>5</v>
      </c>
      <c r="L65" s="17" t="s">
        <v>76</v>
      </c>
      <c r="M65" s="9">
        <v>4</v>
      </c>
      <c r="N65" s="51">
        <v>80</v>
      </c>
      <c r="O65" s="9" t="s">
        <v>253</v>
      </c>
    </row>
    <row r="66" spans="1:15" ht="81.75" thickBot="1" x14ac:dyDescent="0.3">
      <c r="A66" s="9" t="s">
        <v>329</v>
      </c>
      <c r="B66" s="21" t="s">
        <v>407</v>
      </c>
      <c r="C66" s="89" t="s">
        <v>408</v>
      </c>
      <c r="D66" s="80" t="s">
        <v>409</v>
      </c>
      <c r="E66" s="9" t="s">
        <v>68</v>
      </c>
      <c r="F66" s="65"/>
      <c r="G66" s="21" t="s">
        <v>410</v>
      </c>
      <c r="H66" s="64" t="s">
        <v>368</v>
      </c>
      <c r="I66" s="64">
        <v>4</v>
      </c>
      <c r="J66" s="64" t="s">
        <v>42</v>
      </c>
      <c r="K66" s="64">
        <v>3</v>
      </c>
      <c r="L66" s="64" t="s">
        <v>76</v>
      </c>
      <c r="M66" s="64">
        <v>4</v>
      </c>
      <c r="N66" s="67">
        <v>48</v>
      </c>
      <c r="O66" s="21" t="s">
        <v>411</v>
      </c>
    </row>
    <row r="67" spans="1:15" ht="54.75" thickBot="1" x14ac:dyDescent="0.3">
      <c r="A67" s="9" t="s">
        <v>330</v>
      </c>
      <c r="B67" s="21" t="s">
        <v>254</v>
      </c>
      <c r="C67" s="21" t="s">
        <v>255</v>
      </c>
      <c r="D67" s="87" t="s">
        <v>256</v>
      </c>
      <c r="E67" s="9" t="s">
        <v>68</v>
      </c>
      <c r="F67" s="65"/>
      <c r="G67" s="64" t="s">
        <v>412</v>
      </c>
      <c r="H67" s="64" t="s">
        <v>75</v>
      </c>
      <c r="I67" s="64">
        <v>5</v>
      </c>
      <c r="J67" s="64" t="s">
        <v>42</v>
      </c>
      <c r="K67" s="64">
        <v>3</v>
      </c>
      <c r="L67" s="64" t="s">
        <v>76</v>
      </c>
      <c r="M67" s="64">
        <v>4</v>
      </c>
      <c r="N67" s="67">
        <v>60</v>
      </c>
      <c r="O67" s="21" t="s">
        <v>258</v>
      </c>
    </row>
    <row r="68" spans="1:15" ht="95.25" thickBot="1" x14ac:dyDescent="0.3">
      <c r="A68" s="9" t="s">
        <v>331</v>
      </c>
      <c r="B68" s="8" t="s">
        <v>413</v>
      </c>
      <c r="C68" s="7" t="s">
        <v>417</v>
      </c>
      <c r="D68" s="7" t="s">
        <v>416</v>
      </c>
      <c r="E68" s="9" t="s">
        <v>68</v>
      </c>
      <c r="F68" s="88"/>
      <c r="G68" s="7" t="s">
        <v>415</v>
      </c>
      <c r="H68" s="73" t="s">
        <v>368</v>
      </c>
      <c r="I68" s="73">
        <v>4</v>
      </c>
      <c r="J68" s="73" t="s">
        <v>403</v>
      </c>
      <c r="K68" s="73">
        <v>5</v>
      </c>
      <c r="L68" s="73" t="s">
        <v>403</v>
      </c>
      <c r="M68" s="64">
        <v>5</v>
      </c>
      <c r="N68" s="76">
        <v>100</v>
      </c>
      <c r="O68" s="7" t="s">
        <v>414</v>
      </c>
    </row>
    <row r="69" spans="1:15" ht="216.75" thickBot="1" x14ac:dyDescent="0.35">
      <c r="A69" s="9" t="s">
        <v>332</v>
      </c>
      <c r="B69" s="17" t="s">
        <v>418</v>
      </c>
      <c r="C69" s="9" t="s">
        <v>419</v>
      </c>
      <c r="D69" s="9" t="s">
        <v>421</v>
      </c>
      <c r="E69" s="9" t="s">
        <v>68</v>
      </c>
      <c r="F69" s="10"/>
      <c r="G69" s="9"/>
      <c r="H69" s="64" t="s">
        <v>75</v>
      </c>
      <c r="I69" s="64">
        <v>5</v>
      </c>
      <c r="J69" s="64" t="s">
        <v>42</v>
      </c>
      <c r="K69" s="64">
        <v>3</v>
      </c>
      <c r="L69" s="64" t="s">
        <v>76</v>
      </c>
      <c r="M69" s="64">
        <v>4</v>
      </c>
      <c r="N69" s="67">
        <v>60</v>
      </c>
      <c r="O69" s="9" t="s">
        <v>420</v>
      </c>
    </row>
    <row r="70" spans="1:15" ht="54.75" thickBot="1" x14ac:dyDescent="0.35">
      <c r="A70" s="9" t="s">
        <v>333</v>
      </c>
      <c r="B70" s="17" t="s">
        <v>254</v>
      </c>
      <c r="C70" s="9" t="s">
        <v>255</v>
      </c>
      <c r="D70" s="9" t="s">
        <v>256</v>
      </c>
      <c r="E70" s="9" t="s">
        <v>68</v>
      </c>
      <c r="F70" s="10"/>
      <c r="G70" s="14" t="s">
        <v>257</v>
      </c>
      <c r="H70" s="9" t="s">
        <v>75</v>
      </c>
      <c r="I70" s="9">
        <v>5</v>
      </c>
      <c r="J70" s="9" t="s">
        <v>42</v>
      </c>
      <c r="K70" s="9">
        <v>3</v>
      </c>
      <c r="L70" s="17" t="s">
        <v>76</v>
      </c>
      <c r="M70" s="9">
        <v>4</v>
      </c>
      <c r="N70" s="63">
        <v>60</v>
      </c>
      <c r="O70" s="17" t="s">
        <v>258</v>
      </c>
    </row>
    <row r="71" spans="1:15" ht="15.75" thickBot="1" x14ac:dyDescent="0.3">
      <c r="A71" s="117" t="s">
        <v>259</v>
      </c>
      <c r="B71" s="118"/>
      <c r="C71" s="118"/>
      <c r="D71" s="118"/>
      <c r="E71" s="118"/>
      <c r="F71" s="118"/>
      <c r="G71" s="118"/>
      <c r="H71" s="118"/>
      <c r="I71" s="118"/>
      <c r="J71" s="118"/>
      <c r="K71" s="118"/>
      <c r="L71" s="118"/>
      <c r="M71" s="118"/>
      <c r="N71" s="118"/>
      <c r="O71" s="119"/>
    </row>
    <row r="72" spans="1:15" ht="162.75" thickBot="1" x14ac:dyDescent="0.3">
      <c r="A72" s="9" t="s">
        <v>334</v>
      </c>
      <c r="B72" s="9" t="s">
        <v>260</v>
      </c>
      <c r="C72" s="21" t="s">
        <v>261</v>
      </c>
      <c r="D72" s="21" t="s">
        <v>262</v>
      </c>
      <c r="E72" s="64" t="s">
        <v>68</v>
      </c>
      <c r="F72" s="65"/>
      <c r="G72" s="21" t="s">
        <v>263</v>
      </c>
      <c r="H72" s="66" t="s">
        <v>269</v>
      </c>
      <c r="I72" s="64">
        <v>4</v>
      </c>
      <c r="J72" s="66" t="s">
        <v>111</v>
      </c>
      <c r="K72" s="64">
        <v>3</v>
      </c>
      <c r="L72" s="64" t="s">
        <v>70</v>
      </c>
      <c r="M72" s="64">
        <v>5</v>
      </c>
      <c r="N72" s="67">
        <v>60</v>
      </c>
      <c r="O72" s="21" t="s">
        <v>264</v>
      </c>
    </row>
    <row r="73" spans="1:15" ht="311.25" thickBot="1" x14ac:dyDescent="0.3">
      <c r="A73" s="9" t="s">
        <v>335</v>
      </c>
      <c r="B73" s="68" t="s">
        <v>265</v>
      </c>
      <c r="C73" s="6" t="s">
        <v>268</v>
      </c>
      <c r="D73" s="6" t="s">
        <v>266</v>
      </c>
      <c r="E73" s="64" t="s">
        <v>68</v>
      </c>
      <c r="F73" s="72"/>
      <c r="G73" s="6" t="s">
        <v>267</v>
      </c>
      <c r="H73" s="66" t="s">
        <v>269</v>
      </c>
      <c r="I73" s="69">
        <v>4</v>
      </c>
      <c r="J73" s="70" t="s">
        <v>49</v>
      </c>
      <c r="K73" s="69">
        <v>5</v>
      </c>
      <c r="L73" s="64" t="s">
        <v>70</v>
      </c>
      <c r="M73" s="69">
        <v>5</v>
      </c>
      <c r="N73" s="71">
        <v>100</v>
      </c>
      <c r="O73" s="6" t="s">
        <v>264</v>
      </c>
    </row>
    <row r="74" spans="1:15" ht="351.75" thickBot="1" x14ac:dyDescent="0.35">
      <c r="A74" s="9" t="s">
        <v>336</v>
      </c>
      <c r="B74" s="9" t="s">
        <v>270</v>
      </c>
      <c r="C74" s="9" t="s">
        <v>271</v>
      </c>
      <c r="D74" s="9" t="s">
        <v>272</v>
      </c>
      <c r="E74" s="64" t="s">
        <v>68</v>
      </c>
      <c r="F74" s="31"/>
      <c r="G74" s="9" t="s">
        <v>273</v>
      </c>
      <c r="H74" s="81" t="s">
        <v>269</v>
      </c>
      <c r="I74" s="80">
        <v>4</v>
      </c>
      <c r="J74" s="81" t="s">
        <v>49</v>
      </c>
      <c r="K74" s="80">
        <v>5</v>
      </c>
      <c r="L74" s="80" t="s">
        <v>70</v>
      </c>
      <c r="M74" s="80">
        <v>5</v>
      </c>
      <c r="N74" s="116">
        <v>100</v>
      </c>
      <c r="O74" s="11" t="s">
        <v>264</v>
      </c>
    </row>
    <row r="75" spans="1:15" ht="122.25" thickBot="1" x14ac:dyDescent="0.3">
      <c r="A75" s="9" t="s">
        <v>374</v>
      </c>
      <c r="B75" s="7" t="s">
        <v>274</v>
      </c>
      <c r="C75" s="7" t="s">
        <v>275</v>
      </c>
      <c r="D75" s="7" t="s">
        <v>276</v>
      </c>
      <c r="E75" s="64" t="s">
        <v>68</v>
      </c>
      <c r="F75" s="72"/>
      <c r="G75" s="7" t="s">
        <v>277</v>
      </c>
      <c r="H75" s="66" t="s">
        <v>269</v>
      </c>
      <c r="I75" s="85">
        <v>4</v>
      </c>
      <c r="J75" s="86" t="s">
        <v>49</v>
      </c>
      <c r="K75" s="85">
        <v>5</v>
      </c>
      <c r="L75" s="80" t="s">
        <v>70</v>
      </c>
      <c r="M75" s="85">
        <v>5</v>
      </c>
      <c r="N75" s="76">
        <v>100</v>
      </c>
      <c r="O75" s="78" t="s">
        <v>278</v>
      </c>
    </row>
    <row r="76" spans="1:15" ht="68.25" thickBot="1" x14ac:dyDescent="0.3">
      <c r="A76" s="9" t="s">
        <v>375</v>
      </c>
      <c r="B76" s="73" t="s">
        <v>279</v>
      </c>
      <c r="C76" s="77" t="s">
        <v>280</v>
      </c>
      <c r="D76" s="78" t="s">
        <v>281</v>
      </c>
      <c r="E76" s="64" t="s">
        <v>68</v>
      </c>
      <c r="F76" s="74"/>
      <c r="G76" s="7" t="s">
        <v>282</v>
      </c>
      <c r="H76" s="66" t="s">
        <v>269</v>
      </c>
      <c r="I76" s="80">
        <v>4</v>
      </c>
      <c r="J76" s="81" t="s">
        <v>49</v>
      </c>
      <c r="K76" s="80">
        <v>5</v>
      </c>
      <c r="L76" s="80" t="s">
        <v>70</v>
      </c>
      <c r="M76" s="80">
        <v>5</v>
      </c>
      <c r="N76" s="76">
        <v>100</v>
      </c>
      <c r="O76" s="7" t="s">
        <v>278</v>
      </c>
    </row>
    <row r="77" spans="1:15" ht="108.75" thickBot="1" x14ac:dyDescent="0.3">
      <c r="A77" s="9" t="s">
        <v>376</v>
      </c>
      <c r="B77" s="7" t="s">
        <v>283</v>
      </c>
      <c r="C77" s="21" t="s">
        <v>284</v>
      </c>
      <c r="D77" s="7" t="s">
        <v>285</v>
      </c>
      <c r="E77" s="64" t="s">
        <v>68</v>
      </c>
      <c r="F77" s="74"/>
      <c r="G77" s="7" t="s">
        <v>286</v>
      </c>
      <c r="H77" s="66" t="s">
        <v>269</v>
      </c>
      <c r="I77" s="80">
        <v>4</v>
      </c>
      <c r="J77" s="75" t="s">
        <v>42</v>
      </c>
      <c r="K77" s="73">
        <v>4</v>
      </c>
      <c r="L77" s="73" t="s">
        <v>76</v>
      </c>
      <c r="M77" s="73">
        <v>4</v>
      </c>
      <c r="N77" s="79">
        <v>64</v>
      </c>
      <c r="O77" s="7" t="s">
        <v>278</v>
      </c>
    </row>
    <row r="78" spans="1:15" ht="15.75" thickBot="1" x14ac:dyDescent="0.3">
      <c r="A78" s="117" t="s">
        <v>433</v>
      </c>
      <c r="B78" s="118"/>
      <c r="C78" s="118"/>
      <c r="D78" s="118"/>
      <c r="E78" s="118"/>
      <c r="F78" s="118"/>
      <c r="G78" s="118"/>
      <c r="H78" s="118"/>
      <c r="I78" s="118"/>
      <c r="J78" s="118"/>
      <c r="K78" s="118"/>
      <c r="L78" s="118"/>
      <c r="M78" s="118"/>
      <c r="N78" s="118"/>
      <c r="O78" s="119"/>
    </row>
    <row r="79" spans="1:15" ht="68.25" thickBot="1" x14ac:dyDescent="0.3">
      <c r="A79" s="19" t="s">
        <v>377</v>
      </c>
      <c r="B79" s="21" t="s">
        <v>337</v>
      </c>
      <c r="C79" s="21" t="s">
        <v>338</v>
      </c>
      <c r="D79" s="21" t="s">
        <v>339</v>
      </c>
      <c r="E79" s="64" t="s">
        <v>68</v>
      </c>
      <c r="F79" s="65"/>
      <c r="G79" s="21" t="s">
        <v>340</v>
      </c>
      <c r="H79" s="21" t="s">
        <v>122</v>
      </c>
      <c r="I79" s="64">
        <v>2</v>
      </c>
      <c r="J79" s="21" t="s">
        <v>111</v>
      </c>
      <c r="K79" s="64">
        <v>3</v>
      </c>
      <c r="L79" s="66" t="s">
        <v>76</v>
      </c>
      <c r="M79" s="64">
        <v>4</v>
      </c>
      <c r="N79" s="82">
        <v>24</v>
      </c>
      <c r="O79" s="11" t="s">
        <v>341</v>
      </c>
    </row>
    <row r="80" spans="1:15" ht="41.25" thickBot="1" x14ac:dyDescent="0.3">
      <c r="A80" s="19" t="s">
        <v>378</v>
      </c>
      <c r="B80" s="21" t="s">
        <v>342</v>
      </c>
      <c r="C80" s="21" t="s">
        <v>343</v>
      </c>
      <c r="D80" s="21" t="s">
        <v>344</v>
      </c>
      <c r="E80" s="64" t="s">
        <v>68</v>
      </c>
      <c r="F80" s="65"/>
      <c r="G80" s="21" t="s">
        <v>345</v>
      </c>
      <c r="H80" s="21" t="s">
        <v>55</v>
      </c>
      <c r="I80" s="64">
        <v>2</v>
      </c>
      <c r="J80" s="21" t="s">
        <v>111</v>
      </c>
      <c r="K80" s="64">
        <v>3</v>
      </c>
      <c r="L80" s="66" t="s">
        <v>76</v>
      </c>
      <c r="M80" s="64">
        <v>4</v>
      </c>
      <c r="N80" s="82">
        <v>24</v>
      </c>
      <c r="O80" s="11" t="s">
        <v>346</v>
      </c>
    </row>
    <row r="81" spans="1:15" ht="95.25" thickBot="1" x14ac:dyDescent="0.35">
      <c r="A81" s="19" t="s">
        <v>384</v>
      </c>
      <c r="B81" s="21" t="s">
        <v>347</v>
      </c>
      <c r="C81" s="21" t="s">
        <v>348</v>
      </c>
      <c r="D81" s="21" t="s">
        <v>349</v>
      </c>
      <c r="E81" s="64" t="s">
        <v>68</v>
      </c>
      <c r="F81" s="30"/>
      <c r="G81" s="19" t="s">
        <v>350</v>
      </c>
      <c r="H81" s="21" t="s">
        <v>55</v>
      </c>
      <c r="I81" s="64">
        <v>2</v>
      </c>
      <c r="J81" s="21" t="s">
        <v>129</v>
      </c>
      <c r="K81" s="64">
        <v>2</v>
      </c>
      <c r="L81" s="66" t="s">
        <v>76</v>
      </c>
      <c r="M81" s="64">
        <v>4</v>
      </c>
      <c r="N81" s="83">
        <v>16</v>
      </c>
      <c r="O81" s="21" t="s">
        <v>351</v>
      </c>
    </row>
    <row r="82" spans="1:15" ht="41.25" thickBot="1" x14ac:dyDescent="0.35">
      <c r="A82" s="19" t="s">
        <v>390</v>
      </c>
      <c r="B82" s="21" t="s">
        <v>352</v>
      </c>
      <c r="C82" s="21" t="s">
        <v>353</v>
      </c>
      <c r="D82" s="21" t="s">
        <v>349</v>
      </c>
      <c r="E82" s="64" t="s">
        <v>68</v>
      </c>
      <c r="F82" s="30"/>
      <c r="G82" s="21" t="s">
        <v>354</v>
      </c>
      <c r="H82" s="21" t="s">
        <v>355</v>
      </c>
      <c r="I82" s="64">
        <v>4</v>
      </c>
      <c r="J82" s="21" t="s">
        <v>220</v>
      </c>
      <c r="K82" s="64">
        <v>1</v>
      </c>
      <c r="L82" s="66" t="s">
        <v>70</v>
      </c>
      <c r="M82" s="64">
        <v>5</v>
      </c>
      <c r="N82" s="83">
        <v>20</v>
      </c>
      <c r="O82" s="21" t="s">
        <v>356</v>
      </c>
    </row>
    <row r="83" spans="1:15" ht="15.75" thickBot="1" x14ac:dyDescent="0.3">
      <c r="A83" s="173" t="s">
        <v>357</v>
      </c>
      <c r="B83" s="174"/>
      <c r="C83" s="175"/>
      <c r="D83" s="174"/>
      <c r="E83" s="174"/>
      <c r="F83" s="174"/>
      <c r="G83" s="174"/>
      <c r="H83" s="174"/>
      <c r="I83" s="174"/>
      <c r="J83" s="174"/>
      <c r="K83" s="174"/>
      <c r="L83" s="174"/>
      <c r="M83" s="174"/>
      <c r="N83" s="174"/>
      <c r="O83" s="176"/>
    </row>
    <row r="84" spans="1:15" ht="41.25" thickBot="1" x14ac:dyDescent="0.35">
      <c r="A84" s="9" t="s">
        <v>405</v>
      </c>
      <c r="B84" s="21" t="s">
        <v>358</v>
      </c>
      <c r="C84" s="21" t="s">
        <v>359</v>
      </c>
      <c r="D84" s="21" t="s">
        <v>373</v>
      </c>
      <c r="E84" s="64" t="s">
        <v>68</v>
      </c>
      <c r="F84" s="10"/>
      <c r="G84" s="21" t="s">
        <v>360</v>
      </c>
      <c r="H84" s="21" t="s">
        <v>28</v>
      </c>
      <c r="I84" s="64">
        <v>3</v>
      </c>
      <c r="J84" s="21" t="s">
        <v>111</v>
      </c>
      <c r="K84" s="64">
        <v>3</v>
      </c>
      <c r="L84" s="66" t="s">
        <v>77</v>
      </c>
      <c r="M84" s="64">
        <v>3</v>
      </c>
      <c r="N84" s="82">
        <v>27</v>
      </c>
      <c r="O84" s="11" t="s">
        <v>361</v>
      </c>
    </row>
    <row r="85" spans="1:15" ht="54.75" thickBot="1" x14ac:dyDescent="0.35">
      <c r="A85" s="9" t="s">
        <v>422</v>
      </c>
      <c r="B85" s="7" t="s">
        <v>362</v>
      </c>
      <c r="C85" s="7" t="s">
        <v>363</v>
      </c>
      <c r="D85" s="21" t="s">
        <v>373</v>
      </c>
      <c r="E85" s="64" t="s">
        <v>68</v>
      </c>
      <c r="F85" s="10"/>
      <c r="G85" s="7" t="s">
        <v>364</v>
      </c>
      <c r="H85" s="7" t="s">
        <v>28</v>
      </c>
      <c r="I85" s="73">
        <v>3</v>
      </c>
      <c r="J85" s="7" t="s">
        <v>111</v>
      </c>
      <c r="K85" s="73">
        <v>3</v>
      </c>
      <c r="L85" s="75" t="s">
        <v>77</v>
      </c>
      <c r="M85" s="73">
        <v>3</v>
      </c>
      <c r="N85" s="83">
        <v>27</v>
      </c>
      <c r="O85" s="7" t="s">
        <v>361</v>
      </c>
    </row>
    <row r="86" spans="1:15" ht="68.25" thickBot="1" x14ac:dyDescent="0.35">
      <c r="A86" s="9" t="s">
        <v>423</v>
      </c>
      <c r="B86" s="7" t="s">
        <v>365</v>
      </c>
      <c r="C86" s="7" t="s">
        <v>366</v>
      </c>
      <c r="D86" s="21" t="s">
        <v>373</v>
      </c>
      <c r="E86" s="64" t="s">
        <v>68</v>
      </c>
      <c r="F86" s="10"/>
      <c r="G86" s="7" t="s">
        <v>367</v>
      </c>
      <c r="H86" s="7" t="s">
        <v>368</v>
      </c>
      <c r="I86" s="73">
        <v>4</v>
      </c>
      <c r="J86" s="7" t="s">
        <v>42</v>
      </c>
      <c r="K86" s="73">
        <v>4</v>
      </c>
      <c r="L86" s="75" t="s">
        <v>76</v>
      </c>
      <c r="M86" s="73">
        <v>4</v>
      </c>
      <c r="N86" s="67">
        <v>64</v>
      </c>
      <c r="O86" s="7" t="s">
        <v>361</v>
      </c>
    </row>
    <row r="87" spans="1:15" ht="68.25" thickBot="1" x14ac:dyDescent="0.35">
      <c r="A87" s="9" t="s">
        <v>424</v>
      </c>
      <c r="B87" s="7" t="s">
        <v>369</v>
      </c>
      <c r="C87" s="7" t="s">
        <v>370</v>
      </c>
      <c r="D87" s="21" t="s">
        <v>373</v>
      </c>
      <c r="E87" s="64" t="s">
        <v>68</v>
      </c>
      <c r="F87" s="20"/>
      <c r="G87" s="7" t="s">
        <v>371</v>
      </c>
      <c r="H87" s="7" t="s">
        <v>368</v>
      </c>
      <c r="I87" s="73">
        <v>4</v>
      </c>
      <c r="J87" s="7" t="s">
        <v>42</v>
      </c>
      <c r="K87" s="73">
        <v>4</v>
      </c>
      <c r="L87" s="75" t="s">
        <v>70</v>
      </c>
      <c r="M87" s="73">
        <v>5</v>
      </c>
      <c r="N87" s="84">
        <v>80</v>
      </c>
      <c r="O87" s="7" t="s">
        <v>372</v>
      </c>
    </row>
    <row r="88" spans="1:15" ht="15.75" thickBot="1" x14ac:dyDescent="0.3">
      <c r="A88" s="117" t="s">
        <v>379</v>
      </c>
      <c r="B88" s="118"/>
      <c r="C88" s="118"/>
      <c r="D88" s="118"/>
      <c r="E88" s="118"/>
      <c r="F88" s="118"/>
      <c r="G88" s="118"/>
      <c r="H88" s="118"/>
      <c r="I88" s="118"/>
      <c r="J88" s="118"/>
      <c r="K88" s="118"/>
      <c r="L88" s="118"/>
      <c r="M88" s="118"/>
      <c r="N88" s="118"/>
      <c r="O88" s="119"/>
    </row>
    <row r="89" spans="1:15" ht="176.25" thickBot="1" x14ac:dyDescent="0.35">
      <c r="A89" s="9" t="s">
        <v>425</v>
      </c>
      <c r="B89" s="13" t="s">
        <v>380</v>
      </c>
      <c r="C89" s="9" t="s">
        <v>383</v>
      </c>
      <c r="D89" s="9" t="s">
        <v>381</v>
      </c>
      <c r="E89" s="9" t="s">
        <v>68</v>
      </c>
      <c r="F89" s="10"/>
      <c r="G89" s="9" t="s">
        <v>382</v>
      </c>
      <c r="H89" s="9" t="s">
        <v>368</v>
      </c>
      <c r="I89" s="9">
        <v>4</v>
      </c>
      <c r="J89" s="9" t="s">
        <v>49</v>
      </c>
      <c r="K89" s="9">
        <v>5</v>
      </c>
      <c r="L89" s="9" t="s">
        <v>76</v>
      </c>
      <c r="M89" s="9">
        <v>4</v>
      </c>
      <c r="N89" s="51">
        <f>I89*K89*M89</f>
        <v>80</v>
      </c>
      <c r="O89" s="9" t="s">
        <v>396</v>
      </c>
    </row>
    <row r="90" spans="1:15" x14ac:dyDescent="0.25">
      <c r="A90" s="185" t="s">
        <v>427</v>
      </c>
      <c r="B90" s="185" t="s">
        <v>385</v>
      </c>
      <c r="C90" s="185" t="s">
        <v>386</v>
      </c>
      <c r="D90" s="188" t="s">
        <v>387</v>
      </c>
      <c r="E90" s="185" t="s">
        <v>68</v>
      </c>
      <c r="F90" s="191"/>
      <c r="G90" s="185" t="s">
        <v>388</v>
      </c>
      <c r="H90" s="185" t="s">
        <v>28</v>
      </c>
      <c r="I90" s="185">
        <v>3</v>
      </c>
      <c r="J90" s="185" t="s">
        <v>49</v>
      </c>
      <c r="K90" s="185">
        <v>5</v>
      </c>
      <c r="L90" s="185" t="s">
        <v>76</v>
      </c>
      <c r="M90" s="185">
        <v>4</v>
      </c>
      <c r="N90" s="194">
        <f>I90*K90*M90</f>
        <v>60</v>
      </c>
      <c r="O90" s="185" t="s">
        <v>397</v>
      </c>
    </row>
    <row r="91" spans="1:15" x14ac:dyDescent="0.25">
      <c r="A91" s="186"/>
      <c r="B91" s="186"/>
      <c r="C91" s="186"/>
      <c r="D91" s="189"/>
      <c r="E91" s="186"/>
      <c r="F91" s="192"/>
      <c r="G91" s="186"/>
      <c r="H91" s="186"/>
      <c r="I91" s="186"/>
      <c r="J91" s="186"/>
      <c r="K91" s="186"/>
      <c r="L91" s="186"/>
      <c r="M91" s="186"/>
      <c r="N91" s="195"/>
      <c r="O91" s="186"/>
    </row>
    <row r="92" spans="1:15" ht="168.75" customHeight="1" thickBot="1" x14ac:dyDescent="0.3">
      <c r="A92" s="187"/>
      <c r="B92" s="187"/>
      <c r="C92" s="187"/>
      <c r="D92" s="190"/>
      <c r="E92" s="187"/>
      <c r="F92" s="193"/>
      <c r="G92" s="187"/>
      <c r="H92" s="187"/>
      <c r="I92" s="187"/>
      <c r="J92" s="187"/>
      <c r="K92" s="187"/>
      <c r="L92" s="187"/>
      <c r="M92" s="187"/>
      <c r="N92" s="196"/>
      <c r="O92" s="187"/>
    </row>
    <row r="93" spans="1:15" ht="15.75" thickBot="1" x14ac:dyDescent="0.3">
      <c r="A93" s="117" t="s">
        <v>389</v>
      </c>
      <c r="B93" s="118"/>
      <c r="C93" s="118"/>
      <c r="D93" s="118"/>
      <c r="E93" s="118"/>
      <c r="F93" s="118"/>
      <c r="G93" s="118"/>
      <c r="H93" s="118"/>
      <c r="I93" s="118"/>
      <c r="J93" s="118"/>
      <c r="K93" s="118"/>
      <c r="L93" s="118"/>
      <c r="M93" s="118"/>
      <c r="N93" s="118"/>
      <c r="O93" s="119"/>
    </row>
    <row r="94" spans="1:15" ht="135.75" thickBot="1" x14ac:dyDescent="0.35">
      <c r="A94" s="29" t="s">
        <v>462</v>
      </c>
      <c r="B94" s="17" t="s">
        <v>391</v>
      </c>
      <c r="C94" s="9" t="s">
        <v>392</v>
      </c>
      <c r="D94" s="13" t="s">
        <v>393</v>
      </c>
      <c r="E94" s="9" t="s">
        <v>68</v>
      </c>
      <c r="F94" s="10"/>
      <c r="G94" s="9" t="s">
        <v>394</v>
      </c>
      <c r="H94" s="9" t="s">
        <v>368</v>
      </c>
      <c r="I94" s="9">
        <v>4</v>
      </c>
      <c r="J94" s="9" t="s">
        <v>49</v>
      </c>
      <c r="K94" s="9">
        <v>5</v>
      </c>
      <c r="L94" s="9" t="s">
        <v>77</v>
      </c>
      <c r="M94" s="9">
        <v>3</v>
      </c>
      <c r="N94" s="52">
        <f>I94*K94*M94</f>
        <v>60</v>
      </c>
      <c r="O94" s="9" t="s">
        <v>395</v>
      </c>
    </row>
    <row r="95" spans="1:15" ht="15.75" thickBot="1" x14ac:dyDescent="0.3">
      <c r="A95" s="117" t="s">
        <v>398</v>
      </c>
      <c r="B95" s="118"/>
      <c r="C95" s="118"/>
      <c r="D95" s="118"/>
      <c r="E95" s="118"/>
      <c r="F95" s="118"/>
      <c r="G95" s="118"/>
      <c r="H95" s="118"/>
      <c r="I95" s="118"/>
      <c r="J95" s="118"/>
      <c r="K95" s="118"/>
      <c r="L95" s="118"/>
      <c r="M95" s="118"/>
      <c r="N95" s="118"/>
      <c r="O95" s="119"/>
    </row>
    <row r="96" spans="1:15" ht="37.5" customHeight="1" x14ac:dyDescent="0.25">
      <c r="A96" s="185" t="s">
        <v>463</v>
      </c>
      <c r="B96" s="120" t="s">
        <v>399</v>
      </c>
      <c r="C96" s="120" t="s">
        <v>400</v>
      </c>
      <c r="D96" s="120" t="s">
        <v>401</v>
      </c>
      <c r="E96" s="123" t="s">
        <v>68</v>
      </c>
      <c r="F96" s="197"/>
      <c r="G96" s="120" t="s">
        <v>402</v>
      </c>
      <c r="H96" s="126" t="s">
        <v>28</v>
      </c>
      <c r="I96" s="123">
        <v>3</v>
      </c>
      <c r="J96" s="126" t="s">
        <v>403</v>
      </c>
      <c r="K96" s="123">
        <v>5</v>
      </c>
      <c r="L96" s="126" t="s">
        <v>76</v>
      </c>
      <c r="M96" s="123">
        <v>4</v>
      </c>
      <c r="N96" s="129">
        <v>60</v>
      </c>
      <c r="O96" s="120" t="s">
        <v>404</v>
      </c>
    </row>
    <row r="97" spans="1:15" x14ac:dyDescent="0.25">
      <c r="A97" s="186"/>
      <c r="B97" s="121"/>
      <c r="C97" s="121"/>
      <c r="D97" s="121"/>
      <c r="E97" s="124"/>
      <c r="F97" s="198"/>
      <c r="G97" s="121"/>
      <c r="H97" s="127"/>
      <c r="I97" s="124"/>
      <c r="J97" s="127"/>
      <c r="K97" s="124"/>
      <c r="L97" s="127"/>
      <c r="M97" s="124"/>
      <c r="N97" s="130"/>
      <c r="O97" s="121"/>
    </row>
    <row r="98" spans="1:15" ht="15.75" thickBot="1" x14ac:dyDescent="0.3">
      <c r="A98" s="187"/>
      <c r="B98" s="122"/>
      <c r="C98" s="122"/>
      <c r="D98" s="122"/>
      <c r="E98" s="125"/>
      <c r="F98" s="199"/>
      <c r="G98" s="122"/>
      <c r="H98" s="128"/>
      <c r="I98" s="125"/>
      <c r="J98" s="128"/>
      <c r="K98" s="125"/>
      <c r="L98" s="128"/>
      <c r="M98" s="125"/>
      <c r="N98" s="131"/>
      <c r="O98" s="122"/>
    </row>
    <row r="99" spans="1:15" ht="15.75" thickBot="1" x14ac:dyDescent="0.3">
      <c r="A99" s="117" t="s">
        <v>426</v>
      </c>
      <c r="B99" s="118"/>
      <c r="C99" s="118"/>
      <c r="D99" s="118"/>
      <c r="E99" s="118"/>
      <c r="F99" s="118"/>
      <c r="G99" s="118"/>
      <c r="H99" s="118"/>
      <c r="I99" s="118"/>
      <c r="J99" s="118"/>
      <c r="K99" s="118"/>
      <c r="L99" s="118"/>
      <c r="M99" s="118"/>
      <c r="N99" s="118"/>
      <c r="O99" s="119"/>
    </row>
    <row r="100" spans="1:15" ht="189.75" thickBot="1" x14ac:dyDescent="0.3">
      <c r="A100" s="9" t="s">
        <v>464</v>
      </c>
      <c r="B100" s="7" t="s">
        <v>428</v>
      </c>
      <c r="C100" s="21" t="s">
        <v>429</v>
      </c>
      <c r="D100" s="7" t="s">
        <v>430</v>
      </c>
      <c r="E100" s="7" t="s">
        <v>68</v>
      </c>
      <c r="F100" s="7"/>
      <c r="G100" s="7" t="s">
        <v>431</v>
      </c>
      <c r="H100" s="8" t="s">
        <v>368</v>
      </c>
      <c r="I100" s="7">
        <v>4</v>
      </c>
      <c r="J100" s="8" t="s">
        <v>42</v>
      </c>
      <c r="K100" s="7">
        <v>4</v>
      </c>
      <c r="L100" s="7" t="s">
        <v>76</v>
      </c>
      <c r="M100" s="7">
        <v>4</v>
      </c>
      <c r="N100" s="92">
        <f>I100*K100*M100</f>
        <v>64</v>
      </c>
      <c r="O100" s="7" t="s">
        <v>432</v>
      </c>
    </row>
    <row r="101" spans="1:15" ht="15.75" thickBot="1" x14ac:dyDescent="0.3">
      <c r="A101" s="117" t="s">
        <v>542</v>
      </c>
      <c r="B101" s="118"/>
      <c r="C101" s="118"/>
      <c r="D101" s="118"/>
      <c r="E101" s="118"/>
      <c r="F101" s="118"/>
      <c r="G101" s="118"/>
      <c r="H101" s="118"/>
      <c r="I101" s="118"/>
      <c r="J101" s="118"/>
      <c r="K101" s="118"/>
      <c r="L101" s="118"/>
      <c r="M101" s="118"/>
      <c r="N101" s="118"/>
      <c r="O101" s="119"/>
    </row>
    <row r="102" spans="1:15" ht="54.75" thickBot="1" x14ac:dyDescent="0.35">
      <c r="A102" s="103" t="s">
        <v>497</v>
      </c>
      <c r="B102" s="104" t="s">
        <v>465</v>
      </c>
      <c r="C102" s="105" t="s">
        <v>466</v>
      </c>
      <c r="D102" s="105" t="s">
        <v>467</v>
      </c>
      <c r="E102" s="103" t="s">
        <v>68</v>
      </c>
      <c r="F102" s="106"/>
      <c r="G102" s="16" t="s">
        <v>468</v>
      </c>
      <c r="H102" s="103" t="s">
        <v>469</v>
      </c>
      <c r="I102" s="103">
        <v>5</v>
      </c>
      <c r="J102" s="103" t="s">
        <v>470</v>
      </c>
      <c r="K102" s="103">
        <v>1</v>
      </c>
      <c r="L102" s="103" t="s">
        <v>471</v>
      </c>
      <c r="M102" s="103">
        <v>2</v>
      </c>
      <c r="N102" s="107">
        <f>I102*K102*M102</f>
        <v>10</v>
      </c>
      <c r="O102" s="105" t="s">
        <v>472</v>
      </c>
    </row>
    <row r="103" spans="1:15" ht="108.75" thickBot="1" x14ac:dyDescent="0.35">
      <c r="A103" s="43" t="s">
        <v>498</v>
      </c>
      <c r="B103" s="17" t="s">
        <v>473</v>
      </c>
      <c r="C103" s="17" t="s">
        <v>474</v>
      </c>
      <c r="D103" s="17" t="s">
        <v>467</v>
      </c>
      <c r="E103" s="97" t="s">
        <v>68</v>
      </c>
      <c r="F103" s="94"/>
      <c r="G103" s="96" t="s">
        <v>475</v>
      </c>
      <c r="H103" s="43" t="s">
        <v>469</v>
      </c>
      <c r="I103" s="43">
        <v>5</v>
      </c>
      <c r="J103" s="43" t="s">
        <v>42</v>
      </c>
      <c r="K103" s="43">
        <v>4</v>
      </c>
      <c r="L103" s="97" t="s">
        <v>471</v>
      </c>
      <c r="M103" s="43">
        <v>2</v>
      </c>
      <c r="N103" s="95">
        <f t="shared" ref="N103" si="1">I103*K103*M103</f>
        <v>40</v>
      </c>
      <c r="O103" s="9" t="s">
        <v>476</v>
      </c>
    </row>
    <row r="104" spans="1:15" ht="41.25" thickBot="1" x14ac:dyDescent="0.35">
      <c r="A104" s="43" t="s">
        <v>499</v>
      </c>
      <c r="B104" s="93" t="s">
        <v>477</v>
      </c>
      <c r="C104" s="17" t="s">
        <v>478</v>
      </c>
      <c r="D104" s="27" t="s">
        <v>479</v>
      </c>
      <c r="E104" s="43" t="s">
        <v>68</v>
      </c>
      <c r="F104" s="94"/>
      <c r="G104" s="43" t="s">
        <v>475</v>
      </c>
      <c r="H104" s="43" t="s">
        <v>469</v>
      </c>
      <c r="I104" s="43">
        <v>5</v>
      </c>
      <c r="J104" s="43" t="s">
        <v>42</v>
      </c>
      <c r="K104" s="43">
        <v>4</v>
      </c>
      <c r="L104" s="43" t="s">
        <v>77</v>
      </c>
      <c r="M104" s="43">
        <v>3</v>
      </c>
      <c r="N104" s="98">
        <f>I104*K104*M104</f>
        <v>60</v>
      </c>
      <c r="O104" s="10" t="s">
        <v>480</v>
      </c>
    </row>
    <row r="105" spans="1:15" ht="27.75" thickBot="1" x14ac:dyDescent="0.35">
      <c r="A105" s="43" t="s">
        <v>500</v>
      </c>
      <c r="B105" s="93" t="s">
        <v>481</v>
      </c>
      <c r="C105" s="17" t="s">
        <v>482</v>
      </c>
      <c r="D105" s="18" t="s">
        <v>483</v>
      </c>
      <c r="E105" s="43" t="s">
        <v>68</v>
      </c>
      <c r="F105" s="94"/>
      <c r="G105" s="17" t="s">
        <v>484</v>
      </c>
      <c r="H105" s="43" t="s">
        <v>469</v>
      </c>
      <c r="I105" s="43">
        <v>5</v>
      </c>
      <c r="J105" s="97" t="s">
        <v>485</v>
      </c>
      <c r="K105" s="43">
        <v>5</v>
      </c>
      <c r="L105" s="43" t="s">
        <v>471</v>
      </c>
      <c r="M105" s="43">
        <v>5</v>
      </c>
      <c r="N105" s="99">
        <f t="shared" ref="N105:N108" si="2">I105*K105*M105</f>
        <v>125</v>
      </c>
      <c r="O105" s="43" t="s">
        <v>486</v>
      </c>
    </row>
    <row r="106" spans="1:15" ht="81.75" thickBot="1" x14ac:dyDescent="0.35">
      <c r="A106" s="43" t="s">
        <v>501</v>
      </c>
      <c r="B106" s="93" t="s">
        <v>487</v>
      </c>
      <c r="C106" s="16" t="s">
        <v>488</v>
      </c>
      <c r="D106" s="9" t="s">
        <v>489</v>
      </c>
      <c r="E106" s="43" t="s">
        <v>68</v>
      </c>
      <c r="F106" s="94"/>
      <c r="G106" s="17" t="s">
        <v>490</v>
      </c>
      <c r="H106" s="43" t="s">
        <v>469</v>
      </c>
      <c r="I106" s="43">
        <v>5</v>
      </c>
      <c r="J106" s="43" t="s">
        <v>485</v>
      </c>
      <c r="K106" s="43">
        <v>5</v>
      </c>
      <c r="L106" s="43" t="s">
        <v>471</v>
      </c>
      <c r="M106" s="43">
        <v>5</v>
      </c>
      <c r="N106" s="99">
        <f t="shared" si="2"/>
        <v>125</v>
      </c>
      <c r="O106" s="9" t="s">
        <v>491</v>
      </c>
    </row>
    <row r="107" spans="1:15" ht="54.75" thickBot="1" x14ac:dyDescent="0.35">
      <c r="A107" s="43" t="s">
        <v>502</v>
      </c>
      <c r="B107" s="93" t="s">
        <v>492</v>
      </c>
      <c r="C107" s="43" t="s">
        <v>493</v>
      </c>
      <c r="D107" s="9" t="s">
        <v>494</v>
      </c>
      <c r="E107" s="43" t="s">
        <v>68</v>
      </c>
      <c r="F107" s="94"/>
      <c r="G107" s="9" t="s">
        <v>495</v>
      </c>
      <c r="H107" s="43" t="s">
        <v>469</v>
      </c>
      <c r="I107" s="43">
        <v>5</v>
      </c>
      <c r="J107" s="43" t="s">
        <v>485</v>
      </c>
      <c r="K107" s="43">
        <v>5</v>
      </c>
      <c r="L107" s="97" t="s">
        <v>471</v>
      </c>
      <c r="M107" s="43">
        <v>5</v>
      </c>
      <c r="N107" s="99">
        <f t="shared" si="2"/>
        <v>125</v>
      </c>
      <c r="O107" s="9" t="s">
        <v>496</v>
      </c>
    </row>
    <row r="108" spans="1:15" ht="122.25" thickBot="1" x14ac:dyDescent="0.35">
      <c r="A108" s="43" t="s">
        <v>526</v>
      </c>
      <c r="B108" s="16" t="s">
        <v>503</v>
      </c>
      <c r="C108" s="10" t="s">
        <v>504</v>
      </c>
      <c r="D108" s="17" t="s">
        <v>505</v>
      </c>
      <c r="E108" s="43" t="s">
        <v>68</v>
      </c>
      <c r="F108" s="94"/>
      <c r="G108" s="14" t="s">
        <v>506</v>
      </c>
      <c r="H108" s="43" t="s">
        <v>75</v>
      </c>
      <c r="I108" s="43">
        <v>5</v>
      </c>
      <c r="J108" s="43" t="s">
        <v>111</v>
      </c>
      <c r="K108" s="43">
        <v>3</v>
      </c>
      <c r="L108" s="43" t="s">
        <v>70</v>
      </c>
      <c r="M108" s="43">
        <v>5</v>
      </c>
      <c r="N108" s="98">
        <f t="shared" si="2"/>
        <v>75</v>
      </c>
      <c r="O108" s="9" t="s">
        <v>507</v>
      </c>
    </row>
    <row r="109" spans="1:15" ht="135.75" thickBot="1" x14ac:dyDescent="0.35">
      <c r="A109" s="43" t="s">
        <v>527</v>
      </c>
      <c r="B109" s="17" t="s">
        <v>508</v>
      </c>
      <c r="C109" s="9" t="s">
        <v>509</v>
      </c>
      <c r="D109" s="17" t="s">
        <v>510</v>
      </c>
      <c r="E109" s="43" t="s">
        <v>68</v>
      </c>
      <c r="F109" s="94"/>
      <c r="G109" s="14" t="s">
        <v>511</v>
      </c>
      <c r="H109" s="43" t="s">
        <v>469</v>
      </c>
      <c r="I109" s="43">
        <v>5</v>
      </c>
      <c r="J109" s="43" t="s">
        <v>485</v>
      </c>
      <c r="K109" s="43">
        <v>5</v>
      </c>
      <c r="L109" s="43" t="s">
        <v>512</v>
      </c>
      <c r="M109" s="43">
        <v>5</v>
      </c>
      <c r="N109" s="99">
        <v>125</v>
      </c>
      <c r="O109" s="9" t="s">
        <v>513</v>
      </c>
    </row>
    <row r="110" spans="1:15" ht="95.25" thickBot="1" x14ac:dyDescent="0.35">
      <c r="A110" s="43" t="s">
        <v>528</v>
      </c>
      <c r="B110" s="17" t="s">
        <v>514</v>
      </c>
      <c r="C110" s="10" t="s">
        <v>515</v>
      </c>
      <c r="D110" s="17" t="s">
        <v>516</v>
      </c>
      <c r="E110" s="43"/>
      <c r="F110" s="43" t="s">
        <v>68</v>
      </c>
      <c r="G110" s="115" t="s">
        <v>517</v>
      </c>
      <c r="H110" s="43" t="s">
        <v>518</v>
      </c>
      <c r="I110" s="43">
        <v>5</v>
      </c>
      <c r="J110" s="43" t="s">
        <v>111</v>
      </c>
      <c r="K110" s="43">
        <v>3</v>
      </c>
      <c r="L110" s="43" t="s">
        <v>76</v>
      </c>
      <c r="M110" s="43">
        <v>4</v>
      </c>
      <c r="N110" s="95">
        <f>I110*K110*M110</f>
        <v>60</v>
      </c>
      <c r="O110" s="9" t="s">
        <v>519</v>
      </c>
    </row>
    <row r="111" spans="1:15" ht="41.25" customHeight="1" thickBot="1" x14ac:dyDescent="0.35">
      <c r="A111" s="43" t="s">
        <v>529</v>
      </c>
      <c r="B111" s="17" t="s">
        <v>520</v>
      </c>
      <c r="C111" s="10" t="s">
        <v>521</v>
      </c>
      <c r="D111" s="100" t="s">
        <v>522</v>
      </c>
      <c r="E111" s="17" t="s">
        <v>68</v>
      </c>
      <c r="F111" s="94"/>
      <c r="G111" s="14" t="s">
        <v>523</v>
      </c>
      <c r="H111" s="43" t="s">
        <v>524</v>
      </c>
      <c r="I111" s="43">
        <v>5</v>
      </c>
      <c r="J111" s="43" t="s">
        <v>111</v>
      </c>
      <c r="K111" s="43">
        <v>3</v>
      </c>
      <c r="L111" s="43" t="s">
        <v>76</v>
      </c>
      <c r="M111" s="43">
        <v>4</v>
      </c>
      <c r="N111" s="95">
        <f>I111*K111*M111</f>
        <v>60</v>
      </c>
      <c r="O111" s="9" t="s">
        <v>525</v>
      </c>
    </row>
    <row r="112" spans="1:15" ht="68.25" thickBot="1" x14ac:dyDescent="0.35">
      <c r="A112" s="43" t="s">
        <v>540</v>
      </c>
      <c r="B112" s="17" t="s">
        <v>530</v>
      </c>
      <c r="C112" s="10" t="s">
        <v>531</v>
      </c>
      <c r="D112" s="101" t="s">
        <v>532</v>
      </c>
      <c r="E112" s="102"/>
      <c r="F112" s="43" t="s">
        <v>68</v>
      </c>
      <c r="G112" s="14" t="s">
        <v>533</v>
      </c>
      <c r="H112" s="43" t="s">
        <v>368</v>
      </c>
      <c r="I112" s="43">
        <v>4</v>
      </c>
      <c r="J112" s="43" t="s">
        <v>42</v>
      </c>
      <c r="K112" s="43">
        <v>4</v>
      </c>
      <c r="L112" s="43" t="s">
        <v>76</v>
      </c>
      <c r="M112" s="43">
        <v>4</v>
      </c>
      <c r="N112" s="98">
        <f>I112*K112*M112</f>
        <v>64</v>
      </c>
      <c r="O112" s="9" t="s">
        <v>534</v>
      </c>
    </row>
    <row r="113" spans="1:15" ht="68.25" thickBot="1" x14ac:dyDescent="0.35">
      <c r="A113" s="43" t="s">
        <v>541</v>
      </c>
      <c r="B113" s="17" t="s">
        <v>535</v>
      </c>
      <c r="C113" s="10" t="s">
        <v>536</v>
      </c>
      <c r="D113" s="101" t="s">
        <v>537</v>
      </c>
      <c r="E113" s="102"/>
      <c r="F113" s="43" t="s">
        <v>68</v>
      </c>
      <c r="G113" s="14" t="s">
        <v>538</v>
      </c>
      <c r="H113" s="43" t="s">
        <v>75</v>
      </c>
      <c r="I113" s="43">
        <v>5</v>
      </c>
      <c r="J113" s="43" t="s">
        <v>42</v>
      </c>
      <c r="K113" s="43">
        <v>4</v>
      </c>
      <c r="L113" s="43" t="s">
        <v>76</v>
      </c>
      <c r="M113" s="43">
        <v>3</v>
      </c>
      <c r="N113" s="98">
        <f>I113*K113*M113</f>
        <v>60</v>
      </c>
      <c r="O113" s="9" t="s">
        <v>539</v>
      </c>
    </row>
    <row r="114" spans="1:15" ht="15.75" thickBot="1" x14ac:dyDescent="0.3">
      <c r="A114" s="117" t="s">
        <v>557</v>
      </c>
      <c r="B114" s="118"/>
      <c r="C114" s="118"/>
      <c r="D114" s="118"/>
      <c r="E114" s="118"/>
      <c r="F114" s="118"/>
      <c r="G114" s="118"/>
      <c r="H114" s="118"/>
      <c r="I114" s="118"/>
      <c r="J114" s="118"/>
      <c r="K114" s="118"/>
      <c r="L114" s="118"/>
      <c r="M114" s="118"/>
      <c r="N114" s="118"/>
      <c r="O114" s="119"/>
    </row>
    <row r="115" spans="1:15" ht="285" customHeight="1" thickBot="1" x14ac:dyDescent="0.3">
      <c r="A115" s="43" t="s">
        <v>549</v>
      </c>
      <c r="B115" s="17" t="s">
        <v>558</v>
      </c>
      <c r="C115" s="9" t="s">
        <v>559</v>
      </c>
      <c r="D115" s="17" t="s">
        <v>561</v>
      </c>
      <c r="E115" s="17" t="s">
        <v>68</v>
      </c>
      <c r="F115" s="43"/>
      <c r="G115" s="111" t="s">
        <v>562</v>
      </c>
      <c r="H115" s="110" t="s">
        <v>75</v>
      </c>
      <c r="I115" s="110">
        <v>5</v>
      </c>
      <c r="J115" s="90" t="s">
        <v>368</v>
      </c>
      <c r="K115" s="110">
        <v>4</v>
      </c>
      <c r="L115" s="90" t="s">
        <v>76</v>
      </c>
      <c r="M115" s="110">
        <v>4</v>
      </c>
      <c r="N115" s="108">
        <v>80</v>
      </c>
      <c r="O115" s="109" t="s">
        <v>560</v>
      </c>
    </row>
    <row r="116" spans="1:15" ht="15.75" thickBot="1" x14ac:dyDescent="0.3">
      <c r="A116" s="117" t="s">
        <v>563</v>
      </c>
      <c r="B116" s="118"/>
      <c r="C116" s="118"/>
      <c r="D116" s="118"/>
      <c r="E116" s="118"/>
      <c r="F116" s="118"/>
      <c r="G116" s="118"/>
      <c r="H116" s="118"/>
      <c r="I116" s="118"/>
      <c r="J116" s="118"/>
      <c r="K116" s="118"/>
      <c r="L116" s="118"/>
      <c r="M116" s="118"/>
      <c r="N116" s="118"/>
      <c r="O116" s="119"/>
    </row>
    <row r="117" spans="1:15" ht="243.75" thickBot="1" x14ac:dyDescent="0.3">
      <c r="A117" s="43" t="s">
        <v>550</v>
      </c>
      <c r="B117" s="9" t="s">
        <v>564</v>
      </c>
      <c r="C117" s="9" t="s">
        <v>565</v>
      </c>
      <c r="D117" s="9" t="s">
        <v>566</v>
      </c>
      <c r="E117" s="43" t="s">
        <v>68</v>
      </c>
      <c r="F117" s="43"/>
      <c r="G117" s="9" t="s">
        <v>567</v>
      </c>
      <c r="H117" s="112" t="s">
        <v>75</v>
      </c>
      <c r="I117" s="80">
        <v>5</v>
      </c>
      <c r="J117" s="80" t="s">
        <v>368</v>
      </c>
      <c r="K117" s="80">
        <v>4</v>
      </c>
      <c r="L117" s="80" t="s">
        <v>76</v>
      </c>
      <c r="M117" s="80">
        <v>4</v>
      </c>
      <c r="N117" s="99">
        <v>80</v>
      </c>
      <c r="O117" s="9" t="s">
        <v>568</v>
      </c>
    </row>
    <row r="118" spans="1:15" ht="257.25" thickBot="1" x14ac:dyDescent="0.35">
      <c r="A118" s="43" t="s">
        <v>551</v>
      </c>
      <c r="B118" s="9" t="s">
        <v>569</v>
      </c>
      <c r="C118" s="9" t="s">
        <v>565</v>
      </c>
      <c r="D118" s="9" t="s">
        <v>570</v>
      </c>
      <c r="E118" s="43" t="s">
        <v>40</v>
      </c>
      <c r="F118" s="94"/>
      <c r="G118" s="9" t="s">
        <v>571</v>
      </c>
      <c r="H118" s="43" t="s">
        <v>28</v>
      </c>
      <c r="I118" s="43">
        <v>3</v>
      </c>
      <c r="J118" s="43" t="s">
        <v>111</v>
      </c>
      <c r="K118" s="43">
        <v>3</v>
      </c>
      <c r="L118" s="43" t="s">
        <v>77</v>
      </c>
      <c r="M118" s="43">
        <v>3</v>
      </c>
      <c r="N118" s="95">
        <v>27</v>
      </c>
      <c r="O118" s="9" t="s">
        <v>572</v>
      </c>
    </row>
    <row r="119" spans="1:15" ht="284.25" thickBot="1" x14ac:dyDescent="0.35">
      <c r="A119" s="43" t="s">
        <v>552</v>
      </c>
      <c r="B119" s="9" t="s">
        <v>573</v>
      </c>
      <c r="C119" s="9" t="s">
        <v>565</v>
      </c>
      <c r="D119" s="9" t="s">
        <v>574</v>
      </c>
      <c r="E119" s="94" t="s">
        <v>40</v>
      </c>
      <c r="F119" s="94"/>
      <c r="G119" s="9" t="s">
        <v>575</v>
      </c>
      <c r="H119" s="43" t="s">
        <v>55</v>
      </c>
      <c r="I119" s="43">
        <v>2</v>
      </c>
      <c r="J119" s="43" t="s">
        <v>220</v>
      </c>
      <c r="K119" s="43">
        <v>1</v>
      </c>
      <c r="L119" s="43" t="s">
        <v>76</v>
      </c>
      <c r="M119" s="43">
        <v>4</v>
      </c>
      <c r="N119" s="95">
        <v>8</v>
      </c>
      <c r="O119" s="9" t="s">
        <v>576</v>
      </c>
    </row>
    <row r="120" spans="1:15" ht="15.75" thickBot="1" x14ac:dyDescent="0.3">
      <c r="A120" s="117" t="s">
        <v>577</v>
      </c>
      <c r="B120" s="118"/>
      <c r="C120" s="118"/>
      <c r="D120" s="118"/>
      <c r="E120" s="118"/>
      <c r="F120" s="118"/>
      <c r="G120" s="118"/>
      <c r="H120" s="118"/>
      <c r="I120" s="118"/>
      <c r="J120" s="118"/>
      <c r="K120" s="118"/>
      <c r="L120" s="118"/>
      <c r="M120" s="118"/>
      <c r="N120" s="118"/>
      <c r="O120" s="119"/>
    </row>
    <row r="121" spans="1:15" ht="282.75" customHeight="1" thickBot="1" x14ac:dyDescent="0.3">
      <c r="A121" s="43" t="s">
        <v>553</v>
      </c>
      <c r="B121" s="9" t="s">
        <v>578</v>
      </c>
      <c r="C121" s="9" t="s">
        <v>579</v>
      </c>
      <c r="D121" s="9" t="s">
        <v>580</v>
      </c>
      <c r="E121" s="43" t="s">
        <v>68</v>
      </c>
      <c r="F121" s="43"/>
      <c r="G121" s="114" t="s">
        <v>581</v>
      </c>
      <c r="H121" s="43" t="s">
        <v>75</v>
      </c>
      <c r="I121" s="80">
        <v>5</v>
      </c>
      <c r="J121" s="80" t="s">
        <v>368</v>
      </c>
      <c r="K121" s="113">
        <v>4</v>
      </c>
      <c r="L121" s="80" t="s">
        <v>76</v>
      </c>
      <c r="M121" s="80">
        <v>4</v>
      </c>
      <c r="N121" s="99">
        <v>80</v>
      </c>
      <c r="O121" s="9" t="s">
        <v>582</v>
      </c>
    </row>
    <row r="122" spans="1:15" ht="15.75" thickBot="1" x14ac:dyDescent="0.3">
      <c r="A122" s="117" t="s">
        <v>583</v>
      </c>
      <c r="B122" s="118"/>
      <c r="C122" s="118"/>
      <c r="D122" s="118"/>
      <c r="E122" s="118"/>
      <c r="F122" s="118"/>
      <c r="G122" s="118"/>
      <c r="H122" s="118"/>
      <c r="I122" s="118"/>
      <c r="J122" s="118"/>
      <c r="K122" s="118"/>
      <c r="L122" s="118"/>
      <c r="M122" s="118"/>
      <c r="N122" s="118"/>
      <c r="O122" s="119"/>
    </row>
    <row r="123" spans="1:15" ht="149.25" thickBot="1" x14ac:dyDescent="0.3">
      <c r="A123" s="43" t="s">
        <v>554</v>
      </c>
      <c r="B123" s="9" t="s">
        <v>584</v>
      </c>
      <c r="C123" s="9" t="s">
        <v>585</v>
      </c>
      <c r="D123" s="9" t="s">
        <v>586</v>
      </c>
      <c r="E123" s="43" t="s">
        <v>68</v>
      </c>
      <c r="F123" s="112"/>
      <c r="G123" s="9" t="s">
        <v>587</v>
      </c>
      <c r="H123" s="43" t="s">
        <v>75</v>
      </c>
      <c r="I123" s="80">
        <v>5</v>
      </c>
      <c r="J123" s="80" t="s">
        <v>403</v>
      </c>
      <c r="K123" s="80">
        <v>5</v>
      </c>
      <c r="L123" s="80" t="s">
        <v>76</v>
      </c>
      <c r="M123" s="80">
        <v>4</v>
      </c>
      <c r="N123" s="99">
        <f>SUM(I123*K123*M123)</f>
        <v>100</v>
      </c>
      <c r="O123" s="9" t="s">
        <v>592</v>
      </c>
    </row>
    <row r="124" spans="1:15" ht="95.25" thickBot="1" x14ac:dyDescent="0.35">
      <c r="A124" s="43" t="s">
        <v>555</v>
      </c>
      <c r="B124" s="9" t="s">
        <v>588</v>
      </c>
      <c r="C124" s="9" t="s">
        <v>589</v>
      </c>
      <c r="D124" s="9" t="s">
        <v>590</v>
      </c>
      <c r="E124" s="43" t="s">
        <v>68</v>
      </c>
      <c r="F124" s="112"/>
      <c r="G124" s="9" t="s">
        <v>591</v>
      </c>
      <c r="H124" s="43" t="s">
        <v>55</v>
      </c>
      <c r="I124" s="43">
        <v>2</v>
      </c>
      <c r="J124" s="43" t="s">
        <v>220</v>
      </c>
      <c r="K124" s="43">
        <v>1</v>
      </c>
      <c r="L124" s="80" t="s">
        <v>76</v>
      </c>
      <c r="M124" s="43">
        <v>4</v>
      </c>
      <c r="N124" s="95">
        <f>SUM(I124*K124*M124)</f>
        <v>8</v>
      </c>
      <c r="O124" s="10" t="s">
        <v>593</v>
      </c>
    </row>
    <row r="125" spans="1:15" ht="15.75" thickBot="1" x14ac:dyDescent="0.3">
      <c r="A125" s="117" t="s">
        <v>594</v>
      </c>
      <c r="B125" s="118"/>
      <c r="C125" s="118"/>
      <c r="D125" s="118"/>
      <c r="E125" s="118"/>
      <c r="F125" s="118"/>
      <c r="G125" s="118"/>
      <c r="H125" s="118"/>
      <c r="I125" s="118"/>
      <c r="J125" s="118"/>
      <c r="K125" s="118"/>
      <c r="L125" s="118"/>
      <c r="M125" s="118"/>
      <c r="N125" s="118"/>
      <c r="O125" s="119"/>
    </row>
    <row r="126" spans="1:15" ht="122.25" thickBot="1" x14ac:dyDescent="0.3">
      <c r="A126" s="43" t="s">
        <v>556</v>
      </c>
      <c r="B126" s="21" t="s">
        <v>595</v>
      </c>
      <c r="C126" s="21" t="s">
        <v>596</v>
      </c>
      <c r="D126" s="21" t="s">
        <v>597</v>
      </c>
      <c r="E126" s="64" t="s">
        <v>68</v>
      </c>
      <c r="F126" s="64"/>
      <c r="G126" s="21" t="s">
        <v>599</v>
      </c>
      <c r="H126" s="21" t="s">
        <v>75</v>
      </c>
      <c r="I126" s="64">
        <v>5</v>
      </c>
      <c r="J126" s="21" t="s">
        <v>368</v>
      </c>
      <c r="K126" s="64">
        <v>4</v>
      </c>
      <c r="L126" s="66" t="s">
        <v>76</v>
      </c>
      <c r="M126" s="64">
        <v>4</v>
      </c>
      <c r="N126" s="91">
        <v>80</v>
      </c>
      <c r="O126" s="11" t="s">
        <v>598</v>
      </c>
    </row>
    <row r="127" spans="1:15" ht="15.75" thickBot="1" x14ac:dyDescent="0.3">
      <c r="A127" s="117" t="s">
        <v>602</v>
      </c>
      <c r="B127" s="118"/>
      <c r="C127" s="118"/>
      <c r="D127" s="118"/>
      <c r="E127" s="118"/>
      <c r="F127" s="118"/>
      <c r="G127" s="118"/>
      <c r="H127" s="118"/>
      <c r="I127" s="118"/>
      <c r="J127" s="118"/>
      <c r="K127" s="118"/>
      <c r="L127" s="118"/>
      <c r="M127" s="118"/>
      <c r="N127" s="118"/>
      <c r="O127" s="119"/>
    </row>
    <row r="128" spans="1:15" ht="122.25" thickBot="1" x14ac:dyDescent="0.3">
      <c r="A128" s="43" t="s">
        <v>600</v>
      </c>
      <c r="B128" s="21" t="s">
        <v>601</v>
      </c>
      <c r="C128" s="21" t="s">
        <v>603</v>
      </c>
      <c r="D128" s="21" t="s">
        <v>604</v>
      </c>
      <c r="E128" s="64" t="s">
        <v>68</v>
      </c>
      <c r="F128" s="64"/>
      <c r="G128" s="21" t="s">
        <v>605</v>
      </c>
      <c r="H128" s="21" t="s">
        <v>368</v>
      </c>
      <c r="I128" s="64">
        <v>4</v>
      </c>
      <c r="J128" s="21" t="s">
        <v>49</v>
      </c>
      <c r="K128" s="64">
        <v>5</v>
      </c>
      <c r="L128" s="66" t="s">
        <v>76</v>
      </c>
      <c r="M128" s="64">
        <v>4</v>
      </c>
      <c r="N128" s="91">
        <f>I128*K128*M128</f>
        <v>80</v>
      </c>
      <c r="O128" s="11" t="s">
        <v>606</v>
      </c>
    </row>
    <row r="129" spans="1:15" ht="176.25" thickBot="1" x14ac:dyDescent="0.3">
      <c r="A129" s="43" t="s">
        <v>607</v>
      </c>
      <c r="B129" s="11" t="s">
        <v>609</v>
      </c>
      <c r="C129" s="11" t="s">
        <v>608</v>
      </c>
      <c r="D129" s="11" t="s">
        <v>610</v>
      </c>
      <c r="E129" s="80" t="s">
        <v>68</v>
      </c>
      <c r="F129" s="80"/>
      <c r="G129" s="11" t="s">
        <v>612</v>
      </c>
      <c r="H129" s="21" t="s">
        <v>368</v>
      </c>
      <c r="I129" s="64">
        <v>4</v>
      </c>
      <c r="J129" s="21" t="s">
        <v>49</v>
      </c>
      <c r="K129" s="64">
        <v>5</v>
      </c>
      <c r="L129" s="66" t="s">
        <v>76</v>
      </c>
      <c r="M129" s="64">
        <v>4</v>
      </c>
      <c r="N129" s="91">
        <f>I129*K129*M129</f>
        <v>80</v>
      </c>
      <c r="O129" s="11" t="s">
        <v>611</v>
      </c>
    </row>
    <row r="130" spans="1:15" x14ac:dyDescent="0.25">
      <c r="A130" s="34"/>
      <c r="B130" s="35"/>
      <c r="C130" s="35"/>
      <c r="D130" s="35"/>
      <c r="E130" s="35"/>
      <c r="F130" s="35"/>
      <c r="G130" s="35"/>
      <c r="H130" s="35"/>
      <c r="I130" s="35"/>
      <c r="J130" s="35"/>
      <c r="K130" s="35"/>
      <c r="L130" s="35"/>
      <c r="M130" s="35"/>
      <c r="N130" s="35"/>
      <c r="O130" s="36"/>
    </row>
    <row r="131" spans="1:15" x14ac:dyDescent="0.25">
      <c r="A131" s="37"/>
      <c r="B131" s="38"/>
      <c r="C131" s="38"/>
      <c r="D131" s="38"/>
      <c r="E131" s="38"/>
      <c r="F131" s="38"/>
      <c r="G131" s="38"/>
      <c r="H131" s="38"/>
      <c r="I131" s="38"/>
      <c r="J131" s="38"/>
      <c r="K131" s="38"/>
      <c r="L131" s="38"/>
      <c r="M131" s="38"/>
      <c r="N131" s="38"/>
      <c r="O131" s="39"/>
    </row>
    <row r="132" spans="1:15" x14ac:dyDescent="0.25">
      <c r="A132" s="37"/>
      <c r="B132" s="38"/>
      <c r="C132" s="38"/>
      <c r="D132" s="38"/>
      <c r="E132" s="38"/>
      <c r="F132" s="38"/>
      <c r="G132" s="38"/>
      <c r="H132" s="38"/>
      <c r="I132" s="38"/>
      <c r="J132" s="38"/>
      <c r="K132" s="38"/>
      <c r="L132" s="38"/>
      <c r="M132" s="38"/>
      <c r="N132" s="38"/>
      <c r="O132" s="39"/>
    </row>
    <row r="133" spans="1:15" ht="15.75" thickBot="1" x14ac:dyDescent="0.3">
      <c r="A133" s="40"/>
      <c r="B133" s="41"/>
      <c r="C133" s="41"/>
      <c r="D133" s="41"/>
      <c r="E133" s="41"/>
      <c r="F133" s="41"/>
      <c r="G133" s="41"/>
      <c r="H133" s="41"/>
      <c r="I133" s="41"/>
      <c r="J133" s="41"/>
      <c r="K133" s="41"/>
      <c r="L133" s="41"/>
      <c r="M133" s="41"/>
      <c r="N133" s="41"/>
      <c r="O133" s="42"/>
    </row>
  </sheetData>
  <sheetProtection algorithmName="SHA-512" hashValue="7cGXhjR8V/G9j74ZfqFNmOdw0qjkw8cMw3/53q7EflV9mLgQDfwOEqgfZYBnm0aVswfJvuyNnchVFsGUyR4H4w==" saltValue="j2J1Poot5HZod4gYpmzONw==" spinCount="100000" sheet="1" formatCells="0" formatColumns="0" formatRows="0" insertColumns="0" insertRows="0" insertHyperlinks="0" deleteColumns="0" deleteRows="0" sort="0" autoFilter="0" pivotTables="0"/>
  <mergeCells count="75">
    <mergeCell ref="A127:O127"/>
    <mergeCell ref="O90:O92"/>
    <mergeCell ref="J90:J92"/>
    <mergeCell ref="A99:O99"/>
    <mergeCell ref="A101:O101"/>
    <mergeCell ref="A93:O93"/>
    <mergeCell ref="A95:O95"/>
    <mergeCell ref="B96:B98"/>
    <mergeCell ref="C96:C98"/>
    <mergeCell ref="D96:D98"/>
    <mergeCell ref="E96:E98"/>
    <mergeCell ref="F96:F98"/>
    <mergeCell ref="G96:G98"/>
    <mergeCell ref="H96:H98"/>
    <mergeCell ref="I96:I98"/>
    <mergeCell ref="J96:J98"/>
    <mergeCell ref="A96:A98"/>
    <mergeCell ref="A78:O78"/>
    <mergeCell ref="A83:O83"/>
    <mergeCell ref="A88:O88"/>
    <mergeCell ref="A90:A92"/>
    <mergeCell ref="B90:B92"/>
    <mergeCell ref="C90:C92"/>
    <mergeCell ref="D90:D92"/>
    <mergeCell ref="E90:E92"/>
    <mergeCell ref="F90:F92"/>
    <mergeCell ref="G90:G92"/>
    <mergeCell ref="H90:H92"/>
    <mergeCell ref="I90:I92"/>
    <mergeCell ref="K90:K92"/>
    <mergeCell ref="L90:L92"/>
    <mergeCell ref="M90:M92"/>
    <mergeCell ref="N90:N92"/>
    <mergeCell ref="A71:O71"/>
    <mergeCell ref="A57:O57"/>
    <mergeCell ref="A17:O17"/>
    <mergeCell ref="A20:O20"/>
    <mergeCell ref="A22:O22"/>
    <mergeCell ref="A26:O26"/>
    <mergeCell ref="A28:O28"/>
    <mergeCell ref="A33:O33"/>
    <mergeCell ref="A36:O36"/>
    <mergeCell ref="A41:O41"/>
    <mergeCell ref="A45:O45"/>
    <mergeCell ref="A49:O49"/>
    <mergeCell ref="A13:O13"/>
    <mergeCell ref="A8:O8"/>
    <mergeCell ref="A60:O60"/>
    <mergeCell ref="A62:O62"/>
    <mergeCell ref="A55:O55"/>
    <mergeCell ref="A1:B4"/>
    <mergeCell ref="C1:N1"/>
    <mergeCell ref="C2:N4"/>
    <mergeCell ref="A5:O5"/>
    <mergeCell ref="A6:A7"/>
    <mergeCell ref="B6:B7"/>
    <mergeCell ref="C6:C7"/>
    <mergeCell ref="D6:D7"/>
    <mergeCell ref="E6:F6"/>
    <mergeCell ref="G6:G7"/>
    <mergeCell ref="H6:I7"/>
    <mergeCell ref="J6:K7"/>
    <mergeCell ref="L6:M7"/>
    <mergeCell ref="N6:N7"/>
    <mergeCell ref="O6:O7"/>
    <mergeCell ref="O96:O98"/>
    <mergeCell ref="K96:K98"/>
    <mergeCell ref="L96:L98"/>
    <mergeCell ref="M96:M98"/>
    <mergeCell ref="N96:N98"/>
    <mergeCell ref="A114:O114"/>
    <mergeCell ref="A116:O116"/>
    <mergeCell ref="A120:O120"/>
    <mergeCell ref="A122:O122"/>
    <mergeCell ref="A125:O125"/>
  </mergeCells>
  <phoneticPr fontId="20" type="noConversion"/>
  <dataValidations disablePrompts="1" count="1">
    <dataValidation type="list" allowBlank="1" showInputMessage="1" showErrorMessage="1" sqref="D106" xr:uid="{CE277805-3BC7-41FD-93C0-951C96B816B6}"/>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016E0-DC80-41D6-BBE7-38BF71649864}">
  <dimension ref="C9:AI38"/>
  <sheetViews>
    <sheetView topLeftCell="E1" zoomScale="80" zoomScaleNormal="80" workbookViewId="0">
      <selection activeCell="S23" sqref="S23:T24"/>
    </sheetView>
  </sheetViews>
  <sheetFormatPr baseColWidth="10" defaultRowHeight="15" x14ac:dyDescent="0.25"/>
  <sheetData>
    <row r="9" spans="3:35" x14ac:dyDescent="0.25">
      <c r="C9" s="293" t="s">
        <v>20</v>
      </c>
      <c r="D9" s="293"/>
      <c r="E9" s="293"/>
      <c r="F9" s="293"/>
      <c r="G9" s="293"/>
      <c r="H9" s="293"/>
      <c r="I9" s="294" t="s">
        <v>21</v>
      </c>
      <c r="J9" s="294"/>
      <c r="K9" s="294"/>
      <c r="L9" s="294"/>
      <c r="M9" s="294"/>
      <c r="N9" s="294"/>
      <c r="O9" s="294"/>
      <c r="P9" s="294"/>
      <c r="Q9" s="294"/>
      <c r="R9" s="294"/>
      <c r="S9" s="294"/>
      <c r="T9" s="294"/>
      <c r="U9" s="294"/>
      <c r="V9" s="294"/>
      <c r="W9" s="294"/>
      <c r="X9" s="294"/>
      <c r="Y9" s="294"/>
      <c r="Z9" s="294"/>
      <c r="AA9" s="294"/>
      <c r="AB9" s="294"/>
      <c r="AC9" s="38"/>
      <c r="AD9" s="38"/>
      <c r="AE9" s="38"/>
      <c r="AF9" s="38"/>
      <c r="AG9" s="38"/>
      <c r="AH9" s="38"/>
      <c r="AI9" s="38"/>
    </row>
    <row r="10" spans="3:35" x14ac:dyDescent="0.25">
      <c r="C10" s="293"/>
      <c r="D10" s="293"/>
      <c r="E10" s="293"/>
      <c r="F10" s="293"/>
      <c r="G10" s="293"/>
      <c r="H10" s="293"/>
      <c r="I10" s="294"/>
      <c r="J10" s="294"/>
      <c r="K10" s="294"/>
      <c r="L10" s="294"/>
      <c r="M10" s="294"/>
      <c r="N10" s="294"/>
      <c r="O10" s="294"/>
      <c r="P10" s="294"/>
      <c r="Q10" s="294"/>
      <c r="R10" s="294"/>
      <c r="S10" s="294"/>
      <c r="T10" s="294"/>
      <c r="U10" s="294"/>
      <c r="V10" s="294"/>
      <c r="W10" s="294"/>
      <c r="X10" s="294"/>
      <c r="Y10" s="294"/>
      <c r="Z10" s="294"/>
      <c r="AA10" s="294"/>
      <c r="AB10" s="294"/>
      <c r="AC10" s="38"/>
      <c r="AD10" s="38"/>
      <c r="AE10" s="38"/>
      <c r="AF10" s="38"/>
      <c r="AG10" s="38"/>
      <c r="AH10" s="38"/>
      <c r="AI10" s="38"/>
    </row>
    <row r="11" spans="3:35" x14ac:dyDescent="0.25">
      <c r="C11" s="293"/>
      <c r="D11" s="293"/>
      <c r="E11" s="293"/>
      <c r="F11" s="293"/>
      <c r="G11" s="293"/>
      <c r="H11" s="293"/>
      <c r="I11" s="294"/>
      <c r="J11" s="294"/>
      <c r="K11" s="294"/>
      <c r="L11" s="294"/>
      <c r="M11" s="294"/>
      <c r="N11" s="294"/>
      <c r="O11" s="294"/>
      <c r="P11" s="294"/>
      <c r="Q11" s="294"/>
      <c r="R11" s="294"/>
      <c r="S11" s="294"/>
      <c r="T11" s="294"/>
      <c r="U11" s="294"/>
      <c r="V11" s="294"/>
      <c r="W11" s="294"/>
      <c r="X11" s="294"/>
      <c r="Y11" s="294"/>
      <c r="Z11" s="294"/>
      <c r="AA11" s="294"/>
      <c r="AB11" s="294"/>
      <c r="AC11" s="38"/>
      <c r="AD11" s="38"/>
      <c r="AE11" s="38"/>
      <c r="AF11" s="38"/>
      <c r="AG11" s="38"/>
      <c r="AH11" s="38"/>
      <c r="AI11" s="38"/>
    </row>
    <row r="12" spans="3:35" ht="15.75" thickBot="1" x14ac:dyDescent="0.3">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row>
    <row r="13" spans="3:35" x14ac:dyDescent="0.25">
      <c r="C13" s="295" t="s">
        <v>22</v>
      </c>
      <c r="D13" s="295"/>
      <c r="E13" s="295"/>
      <c r="F13" s="225" t="s">
        <v>23</v>
      </c>
      <c r="G13" s="226"/>
      <c r="H13" s="226"/>
      <c r="I13" s="234"/>
      <c r="J13" s="235"/>
      <c r="K13" s="235"/>
      <c r="L13" s="238"/>
      <c r="M13" s="284"/>
      <c r="N13" s="285"/>
      <c r="O13" s="285"/>
      <c r="P13" s="286"/>
      <c r="Q13" s="284"/>
      <c r="R13" s="285"/>
      <c r="S13" s="285"/>
      <c r="T13" s="286"/>
      <c r="U13" s="284"/>
      <c r="V13" s="285"/>
      <c r="W13" s="235"/>
      <c r="X13" s="238"/>
      <c r="Y13" s="240" t="s">
        <v>554</v>
      </c>
      <c r="Z13" s="241"/>
      <c r="AA13" s="241" t="s">
        <v>546</v>
      </c>
      <c r="AB13" s="243"/>
      <c r="AD13" s="287" t="s">
        <v>24</v>
      </c>
      <c r="AE13" s="288"/>
      <c r="AF13" s="288"/>
      <c r="AG13" s="288"/>
      <c r="AH13" s="288"/>
      <c r="AI13" s="289"/>
    </row>
    <row r="14" spans="3:35" x14ac:dyDescent="0.25">
      <c r="C14" s="295"/>
      <c r="D14" s="295"/>
      <c r="E14" s="295"/>
      <c r="F14" s="226"/>
      <c r="G14" s="226"/>
      <c r="H14" s="226"/>
      <c r="I14" s="236"/>
      <c r="J14" s="237"/>
      <c r="K14" s="237"/>
      <c r="L14" s="239"/>
      <c r="M14" s="250"/>
      <c r="N14" s="251"/>
      <c r="O14" s="251"/>
      <c r="P14" s="282"/>
      <c r="Q14" s="250"/>
      <c r="R14" s="251"/>
      <c r="S14" s="251"/>
      <c r="T14" s="282"/>
      <c r="U14" s="250"/>
      <c r="V14" s="251"/>
      <c r="W14" s="237"/>
      <c r="X14" s="239"/>
      <c r="Y14" s="242"/>
      <c r="Z14" s="200"/>
      <c r="AA14" s="200"/>
      <c r="AB14" s="201"/>
      <c r="AC14" s="38"/>
      <c r="AD14" s="290"/>
      <c r="AE14" s="291"/>
      <c r="AF14" s="291"/>
      <c r="AG14" s="291"/>
      <c r="AH14" s="291"/>
      <c r="AI14" s="292"/>
    </row>
    <row r="15" spans="3:35" x14ac:dyDescent="0.25">
      <c r="C15" s="295"/>
      <c r="D15" s="295"/>
      <c r="E15" s="295"/>
      <c r="F15" s="226"/>
      <c r="G15" s="226"/>
      <c r="H15" s="226"/>
      <c r="I15" s="236"/>
      <c r="J15" s="237"/>
      <c r="K15" s="237"/>
      <c r="L15" s="239"/>
      <c r="M15" s="250"/>
      <c r="N15" s="251"/>
      <c r="O15" s="251"/>
      <c r="P15" s="282"/>
      <c r="Q15" s="250"/>
      <c r="R15" s="251"/>
      <c r="S15" s="251"/>
      <c r="T15" s="282"/>
      <c r="U15" s="236"/>
      <c r="V15" s="237"/>
      <c r="W15" s="237"/>
      <c r="X15" s="239"/>
      <c r="Y15" s="242" t="s">
        <v>438</v>
      </c>
      <c r="Z15" s="200"/>
      <c r="AA15" s="200"/>
      <c r="AB15" s="201"/>
      <c r="AC15" s="38"/>
      <c r="AD15" s="290"/>
      <c r="AE15" s="291"/>
      <c r="AF15" s="291"/>
      <c r="AG15" s="291"/>
      <c r="AH15" s="291"/>
      <c r="AI15" s="292"/>
    </row>
    <row r="16" spans="3:35" ht="15.75" thickBot="1" x14ac:dyDescent="0.3">
      <c r="C16" s="295"/>
      <c r="D16" s="295"/>
      <c r="E16" s="295"/>
      <c r="F16" s="226"/>
      <c r="G16" s="226"/>
      <c r="H16" s="226"/>
      <c r="I16" s="257"/>
      <c r="J16" s="254"/>
      <c r="K16" s="254"/>
      <c r="L16" s="255"/>
      <c r="M16" s="252"/>
      <c r="N16" s="253"/>
      <c r="O16" s="253"/>
      <c r="P16" s="283"/>
      <c r="Q16" s="252"/>
      <c r="R16" s="253"/>
      <c r="S16" s="253"/>
      <c r="T16" s="283"/>
      <c r="U16" s="257"/>
      <c r="V16" s="254"/>
      <c r="W16" s="254"/>
      <c r="X16" s="255"/>
      <c r="Y16" s="256"/>
      <c r="Z16" s="202"/>
      <c r="AA16" s="202"/>
      <c r="AB16" s="203"/>
      <c r="AC16" s="38"/>
      <c r="AD16" s="290"/>
      <c r="AE16" s="291"/>
      <c r="AF16" s="291"/>
      <c r="AG16" s="291"/>
      <c r="AH16" s="291"/>
      <c r="AI16" s="292"/>
    </row>
    <row r="17" spans="3:35" x14ac:dyDescent="0.25">
      <c r="C17" s="295"/>
      <c r="D17" s="295"/>
      <c r="E17" s="295"/>
      <c r="F17" s="225" t="s">
        <v>25</v>
      </c>
      <c r="G17" s="226"/>
      <c r="H17" s="226"/>
      <c r="I17" s="264"/>
      <c r="J17" s="265"/>
      <c r="K17" s="265"/>
      <c r="L17" s="266"/>
      <c r="M17" s="244"/>
      <c r="N17" s="245"/>
      <c r="O17" s="245"/>
      <c r="P17" s="248"/>
      <c r="Q17" s="284"/>
      <c r="R17" s="285"/>
      <c r="S17" s="285"/>
      <c r="T17" s="286"/>
      <c r="U17" s="234"/>
      <c r="V17" s="235"/>
      <c r="W17" s="235"/>
      <c r="X17" s="238"/>
      <c r="Y17" s="240"/>
      <c r="Z17" s="241"/>
      <c r="AA17" s="241"/>
      <c r="AB17" s="243"/>
      <c r="AC17" s="38"/>
      <c r="AD17" s="273" t="s">
        <v>26</v>
      </c>
      <c r="AE17" s="274"/>
      <c r="AF17" s="274"/>
      <c r="AG17" s="274"/>
      <c r="AH17" s="274"/>
      <c r="AI17" s="275"/>
    </row>
    <row r="18" spans="3:35" x14ac:dyDescent="0.25">
      <c r="C18" s="295"/>
      <c r="D18" s="295"/>
      <c r="E18" s="295"/>
      <c r="F18" s="226"/>
      <c r="G18" s="226"/>
      <c r="H18" s="226"/>
      <c r="I18" s="219"/>
      <c r="J18" s="220"/>
      <c r="K18" s="220"/>
      <c r="L18" s="223"/>
      <c r="M18" s="246"/>
      <c r="N18" s="247"/>
      <c r="O18" s="247"/>
      <c r="P18" s="249"/>
      <c r="Q18" s="250"/>
      <c r="R18" s="251"/>
      <c r="S18" s="251"/>
      <c r="T18" s="282"/>
      <c r="U18" s="236"/>
      <c r="V18" s="237"/>
      <c r="W18" s="237"/>
      <c r="X18" s="239"/>
      <c r="Y18" s="242"/>
      <c r="Z18" s="200"/>
      <c r="AA18" s="200"/>
      <c r="AB18" s="201"/>
      <c r="AC18" s="38"/>
      <c r="AD18" s="276"/>
      <c r="AE18" s="277"/>
      <c r="AF18" s="277"/>
      <c r="AG18" s="277"/>
      <c r="AH18" s="277"/>
      <c r="AI18" s="278"/>
    </row>
    <row r="19" spans="3:35" x14ac:dyDescent="0.25">
      <c r="C19" s="295"/>
      <c r="D19" s="295"/>
      <c r="E19" s="295"/>
      <c r="F19" s="226"/>
      <c r="G19" s="226"/>
      <c r="H19" s="226"/>
      <c r="I19" s="219"/>
      <c r="J19" s="220"/>
      <c r="K19" s="220"/>
      <c r="L19" s="223"/>
      <c r="M19" s="246"/>
      <c r="N19" s="247"/>
      <c r="O19" s="247"/>
      <c r="P19" s="249"/>
      <c r="Q19" s="250"/>
      <c r="R19" s="251"/>
      <c r="S19" s="251"/>
      <c r="T19" s="282"/>
      <c r="U19" s="236" t="s">
        <v>437</v>
      </c>
      <c r="V19" s="237"/>
      <c r="W19" s="237"/>
      <c r="X19" s="239"/>
      <c r="Y19" s="242" t="s">
        <v>613</v>
      </c>
      <c r="Z19" s="200"/>
      <c r="AA19" s="200" t="s">
        <v>615</v>
      </c>
      <c r="AB19" s="201"/>
      <c r="AC19" s="38"/>
      <c r="AD19" s="276"/>
      <c r="AE19" s="277"/>
      <c r="AF19" s="277"/>
      <c r="AG19" s="277"/>
      <c r="AH19" s="277"/>
      <c r="AI19" s="278"/>
    </row>
    <row r="20" spans="3:35" ht="15.75" thickBot="1" x14ac:dyDescent="0.3">
      <c r="C20" s="295"/>
      <c r="D20" s="295"/>
      <c r="E20" s="295"/>
      <c r="F20" s="226"/>
      <c r="G20" s="226"/>
      <c r="H20" s="226"/>
      <c r="I20" s="221"/>
      <c r="J20" s="222"/>
      <c r="K20" s="222"/>
      <c r="L20" s="224"/>
      <c r="M20" s="279"/>
      <c r="N20" s="280"/>
      <c r="O20" s="280"/>
      <c r="P20" s="281"/>
      <c r="Q20" s="252"/>
      <c r="R20" s="253"/>
      <c r="S20" s="253"/>
      <c r="T20" s="283"/>
      <c r="U20" s="257"/>
      <c r="V20" s="254"/>
      <c r="W20" s="254"/>
      <c r="X20" s="255"/>
      <c r="Y20" s="256"/>
      <c r="Z20" s="202"/>
      <c r="AA20" s="202"/>
      <c r="AB20" s="203"/>
      <c r="AC20" s="38"/>
      <c r="AD20" s="276"/>
      <c r="AE20" s="277"/>
      <c r="AF20" s="277"/>
      <c r="AG20" s="277"/>
      <c r="AH20" s="277"/>
      <c r="AI20" s="278"/>
    </row>
    <row r="21" spans="3:35" x14ac:dyDescent="0.25">
      <c r="C21" s="295"/>
      <c r="D21" s="295"/>
      <c r="E21" s="295"/>
      <c r="F21" s="225" t="s">
        <v>27</v>
      </c>
      <c r="G21" s="226"/>
      <c r="H21" s="226"/>
      <c r="I21" s="264"/>
      <c r="J21" s="265"/>
      <c r="K21" s="265"/>
      <c r="L21" s="266"/>
      <c r="M21" s="244"/>
      <c r="N21" s="245"/>
      <c r="O21" s="245"/>
      <c r="P21" s="248"/>
      <c r="Q21" s="264"/>
      <c r="R21" s="265"/>
      <c r="S21" s="265" t="s">
        <v>545</v>
      </c>
      <c r="T21" s="266"/>
      <c r="U21" s="234"/>
      <c r="V21" s="235"/>
      <c r="W21" s="235"/>
      <c r="X21" s="238"/>
      <c r="Y21" s="240"/>
      <c r="Z21" s="241"/>
      <c r="AA21" s="241"/>
      <c r="AB21" s="243"/>
      <c r="AC21" s="38"/>
      <c r="AD21" s="267" t="s">
        <v>28</v>
      </c>
      <c r="AE21" s="268"/>
      <c r="AF21" s="268"/>
      <c r="AG21" s="268"/>
      <c r="AH21" s="268"/>
      <c r="AI21" s="269"/>
    </row>
    <row r="22" spans="3:35" x14ac:dyDescent="0.25">
      <c r="C22" s="295"/>
      <c r="D22" s="295"/>
      <c r="E22" s="295"/>
      <c r="F22" s="226"/>
      <c r="G22" s="226"/>
      <c r="H22" s="226"/>
      <c r="I22" s="219"/>
      <c r="J22" s="220"/>
      <c r="K22" s="220"/>
      <c r="L22" s="223"/>
      <c r="M22" s="246"/>
      <c r="N22" s="247"/>
      <c r="O22" s="247"/>
      <c r="P22" s="249"/>
      <c r="Q22" s="219"/>
      <c r="R22" s="220"/>
      <c r="S22" s="220"/>
      <c r="T22" s="223"/>
      <c r="U22" s="236"/>
      <c r="V22" s="237"/>
      <c r="W22" s="237"/>
      <c r="X22" s="239"/>
      <c r="Y22" s="242"/>
      <c r="Z22" s="200"/>
      <c r="AA22" s="200"/>
      <c r="AB22" s="201"/>
      <c r="AC22" s="38"/>
      <c r="AD22" s="270"/>
      <c r="AE22" s="271"/>
      <c r="AF22" s="271"/>
      <c r="AG22" s="271"/>
      <c r="AH22" s="271"/>
      <c r="AI22" s="272"/>
    </row>
    <row r="23" spans="3:35" x14ac:dyDescent="0.25">
      <c r="C23" s="295"/>
      <c r="D23" s="295"/>
      <c r="E23" s="295"/>
      <c r="F23" s="226"/>
      <c r="G23" s="226"/>
      <c r="H23" s="226"/>
      <c r="I23" s="219"/>
      <c r="J23" s="220"/>
      <c r="K23" s="220"/>
      <c r="L23" s="223"/>
      <c r="M23" s="219" t="s">
        <v>547</v>
      </c>
      <c r="N23" s="220"/>
      <c r="O23" s="220" t="s">
        <v>548</v>
      </c>
      <c r="P23" s="223"/>
      <c r="Q23" s="219" t="s">
        <v>441</v>
      </c>
      <c r="R23" s="220"/>
      <c r="S23" s="220" t="s">
        <v>544</v>
      </c>
      <c r="T23" s="223"/>
      <c r="U23" s="236"/>
      <c r="V23" s="237"/>
      <c r="W23" s="237"/>
      <c r="X23" s="239"/>
      <c r="Y23" s="242"/>
      <c r="Z23" s="200"/>
      <c r="AA23" s="200"/>
      <c r="AB23" s="201"/>
      <c r="AC23" s="38"/>
      <c r="AD23" s="270"/>
      <c r="AE23" s="271"/>
      <c r="AF23" s="271"/>
      <c r="AG23" s="271"/>
      <c r="AH23" s="271"/>
      <c r="AI23" s="272"/>
    </row>
    <row r="24" spans="3:35" ht="15.75" thickBot="1" x14ac:dyDescent="0.3">
      <c r="C24" s="295"/>
      <c r="D24" s="295"/>
      <c r="E24" s="295"/>
      <c r="F24" s="226"/>
      <c r="G24" s="226"/>
      <c r="H24" s="226"/>
      <c r="I24" s="221"/>
      <c r="J24" s="222"/>
      <c r="K24" s="222"/>
      <c r="L24" s="224"/>
      <c r="M24" s="221"/>
      <c r="N24" s="222"/>
      <c r="O24" s="222"/>
      <c r="P24" s="224"/>
      <c r="Q24" s="221"/>
      <c r="R24" s="222"/>
      <c r="S24" s="222"/>
      <c r="T24" s="224"/>
      <c r="U24" s="257"/>
      <c r="V24" s="254"/>
      <c r="W24" s="254"/>
      <c r="X24" s="255"/>
      <c r="Y24" s="256"/>
      <c r="Z24" s="202"/>
      <c r="AA24" s="202"/>
      <c r="AB24" s="203"/>
      <c r="AC24" s="38"/>
      <c r="AD24" s="270"/>
      <c r="AE24" s="271"/>
      <c r="AF24" s="271"/>
      <c r="AG24" s="271"/>
      <c r="AH24" s="271"/>
      <c r="AI24" s="272"/>
    </row>
    <row r="25" spans="3:35" x14ac:dyDescent="0.25">
      <c r="C25" s="295"/>
      <c r="D25" s="295"/>
      <c r="E25" s="295"/>
      <c r="F25" s="225" t="s">
        <v>29</v>
      </c>
      <c r="G25" s="226"/>
      <c r="H25" s="226"/>
      <c r="I25" s="214"/>
      <c r="J25" s="214"/>
      <c r="K25" s="214"/>
      <c r="L25" s="214"/>
      <c r="M25" s="264" t="s">
        <v>436</v>
      </c>
      <c r="N25" s="265"/>
      <c r="O25" s="265" t="s">
        <v>326</v>
      </c>
      <c r="P25" s="266"/>
      <c r="Q25" s="244"/>
      <c r="R25" s="245"/>
      <c r="S25" s="265"/>
      <c r="T25" s="266"/>
      <c r="U25" s="234"/>
      <c r="V25" s="235"/>
      <c r="W25" s="235"/>
      <c r="X25" s="238"/>
      <c r="Y25" s="240"/>
      <c r="Z25" s="241"/>
      <c r="AA25" s="241"/>
      <c r="AB25" s="243"/>
      <c r="AC25" s="38"/>
      <c r="AD25" s="258" t="s">
        <v>30</v>
      </c>
      <c r="AE25" s="259"/>
      <c r="AF25" s="259"/>
      <c r="AG25" s="259"/>
      <c r="AH25" s="259"/>
      <c r="AI25" s="260"/>
    </row>
    <row r="26" spans="3:35" x14ac:dyDescent="0.25">
      <c r="C26" s="295"/>
      <c r="D26" s="295"/>
      <c r="E26" s="295"/>
      <c r="F26" s="226"/>
      <c r="G26" s="226"/>
      <c r="H26" s="226"/>
      <c r="I26" s="214"/>
      <c r="J26" s="214"/>
      <c r="K26" s="214"/>
      <c r="L26" s="214"/>
      <c r="M26" s="219"/>
      <c r="N26" s="220"/>
      <c r="O26" s="220"/>
      <c r="P26" s="223"/>
      <c r="Q26" s="246"/>
      <c r="R26" s="247"/>
      <c r="S26" s="220"/>
      <c r="T26" s="223"/>
      <c r="U26" s="236"/>
      <c r="V26" s="237"/>
      <c r="W26" s="237"/>
      <c r="X26" s="239"/>
      <c r="Y26" s="242"/>
      <c r="Z26" s="200"/>
      <c r="AA26" s="200"/>
      <c r="AB26" s="201"/>
      <c r="AC26" s="38"/>
      <c r="AD26" s="261"/>
      <c r="AE26" s="262"/>
      <c r="AF26" s="262"/>
      <c r="AG26" s="262"/>
      <c r="AH26" s="262"/>
      <c r="AI26" s="263"/>
    </row>
    <row r="27" spans="3:35" x14ac:dyDescent="0.25">
      <c r="C27" s="295"/>
      <c r="D27" s="295"/>
      <c r="E27" s="295"/>
      <c r="F27" s="226"/>
      <c r="G27" s="226"/>
      <c r="H27" s="226"/>
      <c r="I27" s="214" t="s">
        <v>435</v>
      </c>
      <c r="J27" s="214"/>
      <c r="K27" s="214" t="s">
        <v>543</v>
      </c>
      <c r="L27" s="214"/>
      <c r="M27" s="219"/>
      <c r="N27" s="220"/>
      <c r="O27" s="220" t="s">
        <v>434</v>
      </c>
      <c r="P27" s="223"/>
      <c r="Q27" s="219" t="s">
        <v>327</v>
      </c>
      <c r="R27" s="220"/>
      <c r="S27" s="220"/>
      <c r="T27" s="223"/>
      <c r="U27" s="250"/>
      <c r="V27" s="251"/>
      <c r="W27" s="237"/>
      <c r="X27" s="239"/>
      <c r="Y27" s="242"/>
      <c r="Z27" s="200"/>
      <c r="AA27" s="200"/>
      <c r="AB27" s="201"/>
      <c r="AC27" s="38"/>
      <c r="AD27" s="261"/>
      <c r="AE27" s="262"/>
      <c r="AF27" s="262"/>
      <c r="AG27" s="262"/>
      <c r="AH27" s="262"/>
      <c r="AI27" s="263"/>
    </row>
    <row r="28" spans="3:35" x14ac:dyDescent="0.25">
      <c r="C28" s="295"/>
      <c r="D28" s="295"/>
      <c r="E28" s="295"/>
      <c r="F28" s="226"/>
      <c r="G28" s="226"/>
      <c r="H28" s="226"/>
      <c r="I28" s="214"/>
      <c r="J28" s="214"/>
      <c r="K28" s="214"/>
      <c r="L28" s="214"/>
      <c r="M28" s="221"/>
      <c r="N28" s="222"/>
      <c r="O28" s="222"/>
      <c r="P28" s="224"/>
      <c r="Q28" s="221"/>
      <c r="R28" s="222"/>
      <c r="S28" s="222"/>
      <c r="T28" s="224"/>
      <c r="U28" s="252"/>
      <c r="V28" s="253"/>
      <c r="W28" s="254"/>
      <c r="X28" s="255"/>
      <c r="Y28" s="256"/>
      <c r="Z28" s="202"/>
      <c r="AA28" s="202"/>
      <c r="AB28" s="203"/>
      <c r="AC28" s="38"/>
      <c r="AD28" s="261"/>
      <c r="AE28" s="262"/>
      <c r="AF28" s="262"/>
      <c r="AG28" s="262"/>
      <c r="AH28" s="262"/>
      <c r="AI28" s="263"/>
    </row>
    <row r="29" spans="3:35" x14ac:dyDescent="0.25">
      <c r="C29" s="295"/>
      <c r="D29" s="295"/>
      <c r="E29" s="295"/>
      <c r="F29" s="225" t="s">
        <v>31</v>
      </c>
      <c r="G29" s="226"/>
      <c r="H29" s="226"/>
      <c r="I29" s="227"/>
      <c r="J29" s="228"/>
      <c r="K29" s="228" t="s">
        <v>440</v>
      </c>
      <c r="L29" s="229"/>
      <c r="M29" s="227"/>
      <c r="N29" s="228"/>
      <c r="O29" s="230"/>
      <c r="P29" s="231"/>
      <c r="Q29" s="244"/>
      <c r="R29" s="245"/>
      <c r="S29" s="245"/>
      <c r="T29" s="248"/>
      <c r="U29" s="234"/>
      <c r="V29" s="235"/>
      <c r="W29" s="235"/>
      <c r="X29" s="238"/>
      <c r="Y29" s="240"/>
      <c r="Z29" s="241"/>
      <c r="AA29" s="241"/>
      <c r="AB29" s="243"/>
      <c r="AC29" s="38"/>
      <c r="AD29" s="38"/>
      <c r="AE29" s="38"/>
      <c r="AF29" s="38"/>
      <c r="AG29" s="38"/>
      <c r="AH29" s="38"/>
      <c r="AI29" s="38"/>
    </row>
    <row r="30" spans="3:35" x14ac:dyDescent="0.25">
      <c r="C30" s="295"/>
      <c r="D30" s="295"/>
      <c r="E30" s="295"/>
      <c r="F30" s="226"/>
      <c r="G30" s="226"/>
      <c r="H30" s="226"/>
      <c r="I30" s="213"/>
      <c r="J30" s="214"/>
      <c r="K30" s="214"/>
      <c r="L30" s="217"/>
      <c r="M30" s="213"/>
      <c r="N30" s="214"/>
      <c r="O30" s="232"/>
      <c r="P30" s="233"/>
      <c r="Q30" s="246"/>
      <c r="R30" s="247"/>
      <c r="S30" s="247"/>
      <c r="T30" s="249"/>
      <c r="U30" s="236"/>
      <c r="V30" s="237"/>
      <c r="W30" s="237"/>
      <c r="X30" s="239"/>
      <c r="Y30" s="242"/>
      <c r="Z30" s="200"/>
      <c r="AA30" s="200"/>
      <c r="AB30" s="201"/>
      <c r="AC30" s="38"/>
      <c r="AD30" s="38"/>
      <c r="AE30" s="38"/>
      <c r="AF30" s="38"/>
      <c r="AG30" s="38"/>
      <c r="AH30" s="38"/>
      <c r="AI30" s="38"/>
    </row>
    <row r="31" spans="3:35" x14ac:dyDescent="0.25">
      <c r="C31" s="295"/>
      <c r="D31" s="295"/>
      <c r="E31" s="295"/>
      <c r="F31" s="226"/>
      <c r="G31" s="226"/>
      <c r="H31" s="226"/>
      <c r="I31" s="213" t="s">
        <v>439</v>
      </c>
      <c r="J31" s="214"/>
      <c r="K31" s="214" t="s">
        <v>614</v>
      </c>
      <c r="L31" s="217"/>
      <c r="M31" s="213"/>
      <c r="N31" s="214"/>
      <c r="O31" s="214"/>
      <c r="P31" s="217"/>
      <c r="Q31" s="219"/>
      <c r="R31" s="220"/>
      <c r="S31" s="220"/>
      <c r="T31" s="223"/>
      <c r="U31" s="236"/>
      <c r="V31" s="237"/>
      <c r="W31" s="237"/>
      <c r="X31" s="239"/>
      <c r="Y31" s="242"/>
      <c r="Z31" s="200"/>
      <c r="AA31" s="200"/>
      <c r="AB31" s="201"/>
      <c r="AC31" s="38"/>
      <c r="AD31" s="38"/>
      <c r="AE31" s="38"/>
      <c r="AF31" s="38"/>
      <c r="AG31" s="38"/>
      <c r="AH31" s="38"/>
      <c r="AI31" s="38"/>
    </row>
    <row r="32" spans="3:35" x14ac:dyDescent="0.25">
      <c r="C32" s="295"/>
      <c r="D32" s="295"/>
      <c r="E32" s="295"/>
      <c r="F32" s="226"/>
      <c r="G32" s="226"/>
      <c r="H32" s="226"/>
      <c r="I32" s="215"/>
      <c r="J32" s="216"/>
      <c r="K32" s="216"/>
      <c r="L32" s="218"/>
      <c r="M32" s="215"/>
      <c r="N32" s="216"/>
      <c r="O32" s="216"/>
      <c r="P32" s="218"/>
      <c r="Q32" s="221"/>
      <c r="R32" s="222"/>
      <c r="S32" s="222"/>
      <c r="T32" s="224"/>
      <c r="U32" s="257"/>
      <c r="V32" s="254"/>
      <c r="W32" s="254"/>
      <c r="X32" s="255"/>
      <c r="Y32" s="256"/>
      <c r="Z32" s="202"/>
      <c r="AA32" s="202"/>
      <c r="AB32" s="203"/>
      <c r="AC32" s="38"/>
      <c r="AD32" s="38"/>
      <c r="AE32" s="38"/>
      <c r="AF32" s="38"/>
      <c r="AG32" s="38"/>
      <c r="AH32" s="38"/>
      <c r="AI32" s="38"/>
    </row>
    <row r="33" spans="3:35" x14ac:dyDescent="0.25">
      <c r="C33" s="38"/>
      <c r="D33" s="38"/>
      <c r="E33" s="38"/>
      <c r="F33" s="38"/>
      <c r="G33" s="38"/>
      <c r="H33" s="38"/>
      <c r="I33" s="204" t="s">
        <v>32</v>
      </c>
      <c r="J33" s="205"/>
      <c r="K33" s="205"/>
      <c r="L33" s="206"/>
      <c r="M33" s="204" t="s">
        <v>33</v>
      </c>
      <c r="N33" s="205"/>
      <c r="O33" s="205"/>
      <c r="P33" s="206"/>
      <c r="Q33" s="204" t="s">
        <v>34</v>
      </c>
      <c r="R33" s="205"/>
      <c r="S33" s="205"/>
      <c r="T33" s="206"/>
      <c r="U33" s="204" t="s">
        <v>35</v>
      </c>
      <c r="V33" s="205"/>
      <c r="W33" s="205"/>
      <c r="X33" s="206"/>
      <c r="Y33" s="204" t="s">
        <v>36</v>
      </c>
      <c r="Z33" s="205"/>
      <c r="AA33" s="205"/>
      <c r="AB33" s="206"/>
      <c r="AC33" s="38"/>
      <c r="AD33" s="38"/>
      <c r="AE33" s="38"/>
      <c r="AF33" s="38"/>
      <c r="AG33" s="38"/>
      <c r="AH33" s="38"/>
      <c r="AI33" s="38"/>
    </row>
    <row r="34" spans="3:35" x14ac:dyDescent="0.25">
      <c r="C34" s="38"/>
      <c r="D34" s="38"/>
      <c r="E34" s="38"/>
      <c r="F34" s="38"/>
      <c r="G34" s="38"/>
      <c r="H34" s="38"/>
      <c r="I34" s="207"/>
      <c r="J34" s="208"/>
      <c r="K34" s="208"/>
      <c r="L34" s="209"/>
      <c r="M34" s="207"/>
      <c r="N34" s="208"/>
      <c r="O34" s="208"/>
      <c r="P34" s="209"/>
      <c r="Q34" s="207"/>
      <c r="R34" s="208"/>
      <c r="S34" s="208"/>
      <c r="T34" s="209"/>
      <c r="U34" s="207"/>
      <c r="V34" s="208"/>
      <c r="W34" s="208"/>
      <c r="X34" s="209"/>
      <c r="Y34" s="207"/>
      <c r="Z34" s="208"/>
      <c r="AA34" s="208"/>
      <c r="AB34" s="209"/>
      <c r="AC34" s="38"/>
      <c r="AD34" s="38"/>
      <c r="AE34" s="38"/>
      <c r="AF34" s="38"/>
      <c r="AG34" s="38"/>
      <c r="AH34" s="38"/>
      <c r="AI34" s="38"/>
    </row>
    <row r="35" spans="3:35" x14ac:dyDescent="0.25">
      <c r="C35" s="38"/>
      <c r="D35" s="38"/>
      <c r="E35" s="38"/>
      <c r="F35" s="38"/>
      <c r="G35" s="38"/>
      <c r="H35" s="38"/>
      <c r="I35" s="207"/>
      <c r="J35" s="208"/>
      <c r="K35" s="208"/>
      <c r="L35" s="209"/>
      <c r="M35" s="207"/>
      <c r="N35" s="208"/>
      <c r="O35" s="208"/>
      <c r="P35" s="209"/>
      <c r="Q35" s="207"/>
      <c r="R35" s="208"/>
      <c r="S35" s="208"/>
      <c r="T35" s="209"/>
      <c r="U35" s="207"/>
      <c r="V35" s="208"/>
      <c r="W35" s="208"/>
      <c r="X35" s="209"/>
      <c r="Y35" s="207"/>
      <c r="Z35" s="208"/>
      <c r="AA35" s="208"/>
      <c r="AB35" s="209"/>
      <c r="AC35" s="38"/>
      <c r="AD35" s="38"/>
      <c r="AE35" s="38"/>
      <c r="AF35" s="38"/>
      <c r="AG35" s="38"/>
      <c r="AH35" s="38"/>
      <c r="AI35" s="38"/>
    </row>
    <row r="36" spans="3:35" x14ac:dyDescent="0.25">
      <c r="C36" s="38"/>
      <c r="D36" s="38"/>
      <c r="E36" s="38"/>
      <c r="F36" s="38"/>
      <c r="G36" s="38"/>
      <c r="H36" s="38"/>
      <c r="I36" s="207"/>
      <c r="J36" s="208"/>
      <c r="K36" s="208"/>
      <c r="L36" s="209"/>
      <c r="M36" s="207"/>
      <c r="N36" s="208"/>
      <c r="O36" s="208"/>
      <c r="P36" s="209"/>
      <c r="Q36" s="207"/>
      <c r="R36" s="208"/>
      <c r="S36" s="208"/>
      <c r="T36" s="209"/>
      <c r="U36" s="207"/>
      <c r="V36" s="208"/>
      <c r="W36" s="208"/>
      <c r="X36" s="209"/>
      <c r="Y36" s="207"/>
      <c r="Z36" s="208"/>
      <c r="AA36" s="208"/>
      <c r="AB36" s="209"/>
      <c r="AC36" s="38"/>
      <c r="AD36" s="38"/>
      <c r="AE36" s="38"/>
      <c r="AF36" s="38"/>
      <c r="AG36" s="38"/>
      <c r="AH36" s="38"/>
      <c r="AI36" s="38"/>
    </row>
    <row r="37" spans="3:35" x14ac:dyDescent="0.25">
      <c r="C37" s="38"/>
      <c r="D37" s="38"/>
      <c r="E37" s="38"/>
      <c r="F37" s="38"/>
      <c r="G37" s="38"/>
      <c r="H37" s="38"/>
      <c r="I37" s="207"/>
      <c r="J37" s="208"/>
      <c r="K37" s="208"/>
      <c r="L37" s="209"/>
      <c r="M37" s="207"/>
      <c r="N37" s="208"/>
      <c r="O37" s="208"/>
      <c r="P37" s="209"/>
      <c r="Q37" s="207"/>
      <c r="R37" s="208"/>
      <c r="S37" s="208"/>
      <c r="T37" s="209"/>
      <c r="U37" s="207"/>
      <c r="V37" s="208"/>
      <c r="W37" s="208"/>
      <c r="X37" s="209"/>
      <c r="Y37" s="207"/>
      <c r="Z37" s="208"/>
      <c r="AA37" s="208"/>
      <c r="AB37" s="209"/>
      <c r="AC37" s="38"/>
      <c r="AD37" s="38"/>
      <c r="AE37" s="38"/>
      <c r="AF37" s="38"/>
      <c r="AG37" s="38"/>
      <c r="AH37" s="38"/>
      <c r="AI37" s="38"/>
    </row>
    <row r="38" spans="3:35" x14ac:dyDescent="0.25">
      <c r="C38" s="38"/>
      <c r="D38" s="38"/>
      <c r="E38" s="38"/>
      <c r="F38" s="38"/>
      <c r="G38" s="38"/>
      <c r="H38" s="38"/>
      <c r="I38" s="210"/>
      <c r="J38" s="211"/>
      <c r="K38" s="211"/>
      <c r="L38" s="212"/>
      <c r="M38" s="210"/>
      <c r="N38" s="211"/>
      <c r="O38" s="211"/>
      <c r="P38" s="212"/>
      <c r="Q38" s="210"/>
      <c r="R38" s="211"/>
      <c r="S38" s="211"/>
      <c r="T38" s="212"/>
      <c r="U38" s="210"/>
      <c r="V38" s="211"/>
      <c r="W38" s="211"/>
      <c r="X38" s="212"/>
      <c r="Y38" s="210"/>
      <c r="Z38" s="211"/>
      <c r="AA38" s="211"/>
      <c r="AB38" s="212"/>
      <c r="AC38" s="38"/>
      <c r="AD38" s="38"/>
      <c r="AE38" s="38"/>
      <c r="AF38" s="38"/>
      <c r="AG38" s="38"/>
      <c r="AH38" s="38"/>
      <c r="AI38" s="38"/>
    </row>
  </sheetData>
  <sheetProtection algorithmName="SHA-512" hashValue="yMHHn10b9gWgIoutRfOciuyflAhXTxOiNdRIOZz6IHGGvHiZaGQdzFzNARIbzIDtqgUO98fpe6SRNKHuqgCIFg==" saltValue="1IpStLt1iLxmOWVs2Cd3tQ==" spinCount="100000" sheet="1" formatCells="0" formatColumns="0" formatRows="0" insertColumns="0" insertRows="0" insertHyperlinks="0" deleteColumns="0" deleteRows="0" sort="0" autoFilter="0" pivotTables="0"/>
  <mergeCells count="117">
    <mergeCell ref="C9:H11"/>
    <mergeCell ref="I9:AB11"/>
    <mergeCell ref="C13:E32"/>
    <mergeCell ref="F13:H16"/>
    <mergeCell ref="I13:J14"/>
    <mergeCell ref="K13:L14"/>
    <mergeCell ref="M13:N14"/>
    <mergeCell ref="O13:P14"/>
    <mergeCell ref="Q13:R14"/>
    <mergeCell ref="S13:T14"/>
    <mergeCell ref="U13:V14"/>
    <mergeCell ref="W13:X14"/>
    <mergeCell ref="Y13:Z14"/>
    <mergeCell ref="AA13:AB14"/>
    <mergeCell ref="F17:H20"/>
    <mergeCell ref="I17:J18"/>
    <mergeCell ref="K17:L18"/>
    <mergeCell ref="M17:N18"/>
    <mergeCell ref="O17:P18"/>
    <mergeCell ref="F21:H24"/>
    <mergeCell ref="I21:J22"/>
    <mergeCell ref="K21:L22"/>
    <mergeCell ref="M21:N22"/>
    <mergeCell ref="O21:P22"/>
    <mergeCell ref="AD13:AI16"/>
    <mergeCell ref="I15:J16"/>
    <mergeCell ref="K15:L16"/>
    <mergeCell ref="M15:N16"/>
    <mergeCell ref="O15:P16"/>
    <mergeCell ref="Q15:R16"/>
    <mergeCell ref="S15:T16"/>
    <mergeCell ref="U15:V16"/>
    <mergeCell ref="W15:X16"/>
    <mergeCell ref="Y15:Z16"/>
    <mergeCell ref="AA15:AB16"/>
    <mergeCell ref="AD17:AI20"/>
    <mergeCell ref="I19:J20"/>
    <mergeCell ref="K19:L20"/>
    <mergeCell ref="M19:N20"/>
    <mergeCell ref="O19:P20"/>
    <mergeCell ref="Q19:R20"/>
    <mergeCell ref="S19:T20"/>
    <mergeCell ref="U19:V20"/>
    <mergeCell ref="W19:X20"/>
    <mergeCell ref="Y19:Z20"/>
    <mergeCell ref="Q17:R18"/>
    <mergeCell ref="S17:T18"/>
    <mergeCell ref="U17:V18"/>
    <mergeCell ref="W17:X18"/>
    <mergeCell ref="Y17:Z18"/>
    <mergeCell ref="AA17:AB18"/>
    <mergeCell ref="AA19:AB20"/>
    <mergeCell ref="Q21:R22"/>
    <mergeCell ref="S21:T22"/>
    <mergeCell ref="U21:V22"/>
    <mergeCell ref="W21:X22"/>
    <mergeCell ref="Y21:Z22"/>
    <mergeCell ref="AA21:AB22"/>
    <mergeCell ref="AD21:AI24"/>
    <mergeCell ref="I23:J24"/>
    <mergeCell ref="K23:L24"/>
    <mergeCell ref="M23:N24"/>
    <mergeCell ref="O23:P24"/>
    <mergeCell ref="Q23:R24"/>
    <mergeCell ref="S23:T24"/>
    <mergeCell ref="U23:V24"/>
    <mergeCell ref="AD25:AI28"/>
    <mergeCell ref="I27:J28"/>
    <mergeCell ref="K27:L28"/>
    <mergeCell ref="M27:N28"/>
    <mergeCell ref="O27:P28"/>
    <mergeCell ref="Q27:R28"/>
    <mergeCell ref="W23:X24"/>
    <mergeCell ref="Y23:Z24"/>
    <mergeCell ref="AA23:AB24"/>
    <mergeCell ref="I25:J26"/>
    <mergeCell ref="K25:L26"/>
    <mergeCell ref="M25:N26"/>
    <mergeCell ref="O25:P26"/>
    <mergeCell ref="Q25:R26"/>
    <mergeCell ref="S25:T26"/>
    <mergeCell ref="F29:H32"/>
    <mergeCell ref="I29:J30"/>
    <mergeCell ref="K29:L30"/>
    <mergeCell ref="M29:N30"/>
    <mergeCell ref="O29:P30"/>
    <mergeCell ref="U25:V26"/>
    <mergeCell ref="W25:X26"/>
    <mergeCell ref="Y25:Z26"/>
    <mergeCell ref="AA25:AB26"/>
    <mergeCell ref="F25:H28"/>
    <mergeCell ref="Q29:R30"/>
    <mergeCell ref="S29:T30"/>
    <mergeCell ref="U29:V30"/>
    <mergeCell ref="W29:X30"/>
    <mergeCell ref="Y29:Z30"/>
    <mergeCell ref="AA29:AB30"/>
    <mergeCell ref="S27:T28"/>
    <mergeCell ref="U27:V28"/>
    <mergeCell ref="W27:X28"/>
    <mergeCell ref="Y27:Z28"/>
    <mergeCell ref="AA27:AB28"/>
    <mergeCell ref="U31:V32"/>
    <mergeCell ref="W31:X32"/>
    <mergeCell ref="Y31:Z32"/>
    <mergeCell ref="AA31:AB32"/>
    <mergeCell ref="I33:L38"/>
    <mergeCell ref="M33:P38"/>
    <mergeCell ref="Q33:T38"/>
    <mergeCell ref="U33:X38"/>
    <mergeCell ref="Y33:AB38"/>
    <mergeCell ref="I31:J32"/>
    <mergeCell ref="K31:L32"/>
    <mergeCell ref="M31:N32"/>
    <mergeCell ref="O31:P32"/>
    <mergeCell ref="Q31:R32"/>
    <mergeCell ref="S31:T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Riesgos 2025</vt:lpstr>
      <vt:lpstr>Matriz Calor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Planeacion</cp:lastModifiedBy>
  <dcterms:created xsi:type="dcterms:W3CDTF">2025-04-23T13:16:39Z</dcterms:created>
  <dcterms:modified xsi:type="dcterms:W3CDTF">2025-07-29T21:21:28Z</dcterms:modified>
</cp:coreProperties>
</file>